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600" windowHeight="9765"/>
  </bookViews>
  <sheets>
    <sheet name="校运会总分表" sheetId="13" r:id="rId1"/>
  </sheets>
  <definedNames>
    <definedName name="_xlnm.Print_Titles" localSheetId="0">校运会总分表!$1:$3</definedName>
  </definedNames>
  <calcPr calcId="145621"/>
</workbook>
</file>

<file path=xl/calcChain.xml><?xml version="1.0" encoding="utf-8"?>
<calcChain xmlns="http://schemas.openxmlformats.org/spreadsheetml/2006/main">
  <c r="AG121" i="13" l="1"/>
  <c r="AG120" i="13"/>
  <c r="AG119" i="13"/>
  <c r="AG118" i="13"/>
  <c r="AG117" i="13"/>
  <c r="C117" i="13"/>
  <c r="AG116" i="13"/>
  <c r="AG115" i="13"/>
  <c r="AG114" i="13"/>
  <c r="AG113" i="13"/>
  <c r="AG112" i="13"/>
  <c r="AG111" i="13"/>
  <c r="AG110" i="13"/>
  <c r="AG109" i="13"/>
  <c r="AG108" i="13"/>
  <c r="AG107" i="13"/>
  <c r="S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S94" i="13"/>
  <c r="AG94" i="13" s="1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S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C68" i="13"/>
  <c r="AG68" i="13" s="1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C34" i="13"/>
  <c r="AG34" i="13" s="1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B18" i="13"/>
  <c r="AG18" i="13" s="1"/>
  <c r="AG17" i="13"/>
  <c r="AG16" i="13"/>
  <c r="AG15" i="13"/>
  <c r="AG14" i="13"/>
  <c r="AG13" i="13"/>
  <c r="AG12" i="13"/>
  <c r="AG11" i="13"/>
  <c r="AG10" i="13"/>
  <c r="AG9" i="13"/>
  <c r="AG8" i="13"/>
  <c r="AA7" i="13"/>
  <c r="AG7" i="13" s="1"/>
  <c r="AG6" i="13"/>
  <c r="AG5" i="13"/>
  <c r="AG4" i="13"/>
</calcChain>
</file>

<file path=xl/sharedStrings.xml><?xml version="1.0" encoding="utf-8"?>
<sst xmlns="http://schemas.openxmlformats.org/spreadsheetml/2006/main" count="173" uniqueCount="145">
  <si>
    <t>100M</t>
  </si>
  <si>
    <t>200M</t>
  </si>
  <si>
    <t>400M</t>
  </si>
  <si>
    <t>800M</t>
  </si>
  <si>
    <t>1500M</t>
  </si>
  <si>
    <t>3000M</t>
  </si>
  <si>
    <t>5000M</t>
  </si>
  <si>
    <t>4x100M</t>
  </si>
  <si>
    <t>跳高</t>
  </si>
  <si>
    <t>跳远</t>
  </si>
  <si>
    <t>跳绳</t>
  </si>
  <si>
    <t>三级跳远</t>
  </si>
  <si>
    <t>铅球</t>
  </si>
  <si>
    <t>实心球</t>
  </si>
  <si>
    <t>立定三级跳远</t>
  </si>
  <si>
    <t>总分</t>
  </si>
  <si>
    <t>名次</t>
  </si>
  <si>
    <t>男</t>
  </si>
  <si>
    <t>女</t>
  </si>
  <si>
    <t>高一17班</t>
  </si>
  <si>
    <t>高一37班</t>
  </si>
  <si>
    <t>高一19班</t>
  </si>
  <si>
    <t>高一15班</t>
  </si>
  <si>
    <t>高一31班</t>
  </si>
  <si>
    <t>高一8班</t>
  </si>
  <si>
    <t>高一13班</t>
  </si>
  <si>
    <t>高一6班</t>
  </si>
  <si>
    <t>高一12班</t>
  </si>
  <si>
    <t>高一27班</t>
  </si>
  <si>
    <t>高一2班</t>
  </si>
  <si>
    <t>高一33班</t>
  </si>
  <si>
    <t>高一7班</t>
  </si>
  <si>
    <t>高一11班</t>
  </si>
  <si>
    <t>高一30班</t>
  </si>
  <si>
    <t>高一1班</t>
  </si>
  <si>
    <t>高一23班</t>
  </si>
  <si>
    <t>高一20班</t>
  </si>
  <si>
    <t>高一14班</t>
  </si>
  <si>
    <t xml:space="preserve"> </t>
  </si>
  <si>
    <t>高一5班</t>
  </si>
  <si>
    <t>高一4班</t>
  </si>
  <si>
    <t>高一16班</t>
  </si>
  <si>
    <t>高一38班</t>
  </si>
  <si>
    <t>高一9班</t>
  </si>
  <si>
    <t>高一26班</t>
  </si>
  <si>
    <t>高一24班</t>
  </si>
  <si>
    <t>高一25班</t>
  </si>
  <si>
    <t>高一10班</t>
  </si>
  <si>
    <t>高一29班</t>
  </si>
  <si>
    <t>高一36班</t>
  </si>
  <si>
    <t>高一28班</t>
  </si>
  <si>
    <t>高一35班</t>
  </si>
  <si>
    <t>高一3班</t>
  </si>
  <si>
    <t>高一18班</t>
  </si>
  <si>
    <t>高一32班</t>
  </si>
  <si>
    <t>高一21班</t>
  </si>
  <si>
    <t>高一34班</t>
  </si>
  <si>
    <t>高一22班</t>
  </si>
  <si>
    <t>9+7</t>
  </si>
  <si>
    <t>5+2</t>
  </si>
  <si>
    <t>铜仁一中第65届田径运动会总分表</t>
  </si>
  <si>
    <t>项目</t>
  </si>
  <si>
    <t>60m板鞋
竞赛</t>
  </si>
  <si>
    <t xml:space="preserve">     组别
班级</t>
  </si>
  <si>
    <t>混合接力</t>
  </si>
  <si>
    <t>高二1班</t>
  </si>
  <si>
    <t>高二2班</t>
  </si>
  <si>
    <t>高二3班</t>
  </si>
  <si>
    <t>高二4班</t>
  </si>
  <si>
    <t>高二5班</t>
  </si>
  <si>
    <t>高二6班</t>
  </si>
  <si>
    <t>高二7班</t>
  </si>
  <si>
    <t>高二8班</t>
  </si>
  <si>
    <t>高二9班</t>
  </si>
  <si>
    <t>高二10班</t>
  </si>
  <si>
    <t>高二11班</t>
  </si>
  <si>
    <t>高二12班</t>
  </si>
  <si>
    <t>高二13班</t>
  </si>
  <si>
    <t>高二14班</t>
  </si>
  <si>
    <t>高二15班</t>
  </si>
  <si>
    <t>高二16班</t>
  </si>
  <si>
    <t>高二17班</t>
  </si>
  <si>
    <t>高二18班</t>
  </si>
  <si>
    <t>高二19班</t>
  </si>
  <si>
    <t>高二20班</t>
  </si>
  <si>
    <t>高二21班</t>
  </si>
  <si>
    <t>高二22班</t>
  </si>
  <si>
    <t>高二23班</t>
  </si>
  <si>
    <t>高二24班</t>
  </si>
  <si>
    <t>高二25班</t>
  </si>
  <si>
    <t>高二26班</t>
  </si>
  <si>
    <t>高二27班</t>
  </si>
  <si>
    <t>高二28班</t>
  </si>
  <si>
    <t>高二29班</t>
  </si>
  <si>
    <t>高二30班</t>
  </si>
  <si>
    <t>高二31班</t>
  </si>
  <si>
    <t>高二32班</t>
  </si>
  <si>
    <t>高二33班</t>
  </si>
  <si>
    <t>高二34班</t>
  </si>
  <si>
    <t>高二35班</t>
  </si>
  <si>
    <t>高二36班</t>
  </si>
  <si>
    <t>高二37班</t>
  </si>
  <si>
    <t>高二38班</t>
  </si>
  <si>
    <t>高二39班</t>
  </si>
  <si>
    <t>高二40班</t>
  </si>
  <si>
    <t>高三1班</t>
  </si>
  <si>
    <t>高三2班</t>
  </si>
  <si>
    <t>高三3班</t>
  </si>
  <si>
    <t>高三4班</t>
  </si>
  <si>
    <t>高三5班</t>
  </si>
  <si>
    <t>高三6班</t>
  </si>
  <si>
    <t>高三7班</t>
  </si>
  <si>
    <t>高三8班</t>
  </si>
  <si>
    <t>高三9班</t>
  </si>
  <si>
    <t>高三10班</t>
  </si>
  <si>
    <t>高三11班</t>
  </si>
  <si>
    <t>高三12班</t>
  </si>
  <si>
    <t>高三13班</t>
  </si>
  <si>
    <t>高三14班</t>
  </si>
  <si>
    <t>高三15班</t>
  </si>
  <si>
    <t>高三16班</t>
  </si>
  <si>
    <t>高三17班</t>
  </si>
  <si>
    <t>高三18班</t>
  </si>
  <si>
    <t>高三19班</t>
  </si>
  <si>
    <t>高三20班</t>
  </si>
  <si>
    <t>高三21班</t>
  </si>
  <si>
    <t>高三22班</t>
  </si>
  <si>
    <t>高三23班</t>
  </si>
  <si>
    <t>高三24班</t>
  </si>
  <si>
    <t>高三25班</t>
  </si>
  <si>
    <t>高三26班</t>
  </si>
  <si>
    <t>高三27班</t>
  </si>
  <si>
    <t>高三28班</t>
  </si>
  <si>
    <t>高三29班</t>
  </si>
  <si>
    <t>高三30班</t>
  </si>
  <si>
    <t>高三31班</t>
  </si>
  <si>
    <t>高三32班</t>
  </si>
  <si>
    <t>高三33班</t>
  </si>
  <si>
    <t>高三34班</t>
  </si>
  <si>
    <t>高三35班</t>
  </si>
  <si>
    <t>高三36班</t>
  </si>
  <si>
    <t>高三37班</t>
  </si>
  <si>
    <t>高三38班</t>
  </si>
  <si>
    <t>高三39班</t>
  </si>
  <si>
    <t>高三40班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</si>
</sst>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theme="6" tint="0.59999389629810485"/>
        </patternFill>
      </fill>
    </dxf>
    <dxf>
      <fill>
        <patternFill patternType="solid">
          <bgColor theme="3" tint="0.7999816888943144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FA121"/>
  <sheetViews>
    <sheetView tabSelected="1" workbookViewId="0">
      <pane xSplit="34" ySplit="3" topLeftCell="AL16" activePane="bottomRight" state="frozen"/>
      <selection pane="topRight"/>
      <selection pane="bottomLeft"/>
      <selection pane="bottomRight" activeCell="T10" sqref="T10"/>
    </sheetView>
  </sheetViews>
  <sheetFormatPr defaultColWidth="3.625" defaultRowHeight="33.75" customHeight="1"/>
  <cols>
    <col min="1" max="1" width="9.125" style="2" customWidth="1"/>
    <col min="2" max="3" width="4.375" style="3" customWidth="1"/>
    <col min="4" max="9" width="4.625" style="3" customWidth="1"/>
    <col min="10" max="10" width="5.125" style="3" customWidth="1"/>
    <col min="11" max="31" width="4.625" style="3" customWidth="1"/>
    <col min="32" max="32" width="8.25" style="3" customWidth="1"/>
    <col min="33" max="33" width="6.25" style="3" customWidth="1"/>
    <col min="34" max="34" width="7.625" style="3" customWidth="1"/>
    <col min="35" max="35" width="5.75" style="4" customWidth="1"/>
    <col min="36" max="16381" width="3.625" style="4"/>
  </cols>
  <sheetData>
    <row r="1" spans="1:16381" ht="26.1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16381" s="1" customFormat="1" ht="33.950000000000003" customHeight="1">
      <c r="A2" s="5" t="s">
        <v>61</v>
      </c>
      <c r="B2" s="14" t="s">
        <v>0</v>
      </c>
      <c r="C2" s="15"/>
      <c r="D2" s="14" t="s">
        <v>1</v>
      </c>
      <c r="E2" s="15"/>
      <c r="F2" s="14" t="s">
        <v>2</v>
      </c>
      <c r="G2" s="15"/>
      <c r="H2" s="14" t="s">
        <v>3</v>
      </c>
      <c r="I2" s="15"/>
      <c r="J2" s="14" t="s">
        <v>4</v>
      </c>
      <c r="K2" s="15"/>
      <c r="L2" s="14" t="s">
        <v>5</v>
      </c>
      <c r="M2" s="15"/>
      <c r="N2" s="14" t="s">
        <v>6</v>
      </c>
      <c r="O2" s="15"/>
      <c r="P2" s="14" t="s">
        <v>7</v>
      </c>
      <c r="Q2" s="15"/>
      <c r="R2" s="14" t="s">
        <v>8</v>
      </c>
      <c r="S2" s="15"/>
      <c r="T2" s="14" t="s">
        <v>9</v>
      </c>
      <c r="U2" s="15"/>
      <c r="V2" s="16" t="s">
        <v>10</v>
      </c>
      <c r="W2" s="16"/>
      <c r="X2" s="14" t="s">
        <v>11</v>
      </c>
      <c r="Y2" s="15"/>
      <c r="Z2" s="14" t="s">
        <v>12</v>
      </c>
      <c r="AA2" s="15"/>
      <c r="AB2" s="14" t="s">
        <v>13</v>
      </c>
      <c r="AC2" s="15"/>
      <c r="AD2" s="16" t="s">
        <v>14</v>
      </c>
      <c r="AE2" s="16"/>
      <c r="AF2" s="9" t="s">
        <v>62</v>
      </c>
      <c r="AG2" s="17" t="s">
        <v>15</v>
      </c>
      <c r="AH2" s="19" t="s">
        <v>16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</row>
    <row r="3" spans="1:16381" s="1" customFormat="1" ht="30.95" customHeight="1">
      <c r="A3" s="6" t="s">
        <v>63</v>
      </c>
      <c r="B3" s="7" t="s">
        <v>17</v>
      </c>
      <c r="C3" s="7" t="s">
        <v>18</v>
      </c>
      <c r="D3" s="7" t="s">
        <v>17</v>
      </c>
      <c r="E3" s="7" t="s">
        <v>18</v>
      </c>
      <c r="F3" s="7" t="s">
        <v>17</v>
      </c>
      <c r="G3" s="7" t="s">
        <v>18</v>
      </c>
      <c r="H3" s="7" t="s">
        <v>17</v>
      </c>
      <c r="I3" s="7" t="s">
        <v>18</v>
      </c>
      <c r="J3" s="7" t="s">
        <v>17</v>
      </c>
      <c r="K3" s="7" t="s">
        <v>18</v>
      </c>
      <c r="L3" s="7" t="s">
        <v>17</v>
      </c>
      <c r="M3" s="7" t="s">
        <v>18</v>
      </c>
      <c r="N3" s="7" t="s">
        <v>17</v>
      </c>
      <c r="O3" s="7" t="s">
        <v>18</v>
      </c>
      <c r="P3" s="7" t="s">
        <v>17</v>
      </c>
      <c r="Q3" s="7" t="s">
        <v>18</v>
      </c>
      <c r="R3" s="7" t="s">
        <v>17</v>
      </c>
      <c r="S3" s="7" t="s">
        <v>18</v>
      </c>
      <c r="T3" s="7" t="s">
        <v>17</v>
      </c>
      <c r="U3" s="7" t="s">
        <v>18</v>
      </c>
      <c r="V3" s="7" t="s">
        <v>17</v>
      </c>
      <c r="W3" s="7" t="s">
        <v>18</v>
      </c>
      <c r="X3" s="7" t="s">
        <v>17</v>
      </c>
      <c r="Y3" s="7" t="s">
        <v>18</v>
      </c>
      <c r="Z3" s="7" t="s">
        <v>17</v>
      </c>
      <c r="AA3" s="7" t="s">
        <v>18</v>
      </c>
      <c r="AB3" s="7" t="s">
        <v>17</v>
      </c>
      <c r="AC3" s="7" t="s">
        <v>18</v>
      </c>
      <c r="AD3" s="7" t="s">
        <v>17</v>
      </c>
      <c r="AE3" s="7" t="s">
        <v>18</v>
      </c>
      <c r="AF3" s="7" t="s">
        <v>64</v>
      </c>
      <c r="AG3" s="18"/>
      <c r="AH3" s="19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</row>
    <row r="4" spans="1:16381" ht="24" customHeight="1">
      <c r="A4" s="5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>
        <v>6</v>
      </c>
      <c r="N4" s="8"/>
      <c r="O4" s="8"/>
      <c r="P4" s="8"/>
      <c r="Q4" s="8"/>
      <c r="R4" s="8"/>
      <c r="S4" s="8">
        <v>10.5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>
        <v>6</v>
      </c>
      <c r="AE4" s="8">
        <v>13</v>
      </c>
      <c r="AF4" s="8"/>
      <c r="AG4" s="8">
        <f t="shared" ref="AG4:AG67" si="0">SUM(B4:AF4)</f>
        <v>35.5</v>
      </c>
      <c r="AH4" s="8">
        <v>16</v>
      </c>
    </row>
    <row r="5" spans="1:16381" ht="24" customHeight="1">
      <c r="A5" s="5" t="s">
        <v>29</v>
      </c>
      <c r="B5" s="8">
        <v>5</v>
      </c>
      <c r="C5" s="8">
        <v>5</v>
      </c>
      <c r="D5" s="8"/>
      <c r="E5" s="8"/>
      <c r="F5" s="8"/>
      <c r="G5" s="8"/>
      <c r="H5" s="8">
        <v>7</v>
      </c>
      <c r="I5" s="8"/>
      <c r="J5" s="8"/>
      <c r="K5" s="8"/>
      <c r="L5" s="8"/>
      <c r="M5" s="8">
        <v>12</v>
      </c>
      <c r="N5" s="8"/>
      <c r="O5" s="8"/>
      <c r="P5" s="8"/>
      <c r="Q5" s="8">
        <v>0.5</v>
      </c>
      <c r="R5" s="8"/>
      <c r="S5" s="8"/>
      <c r="T5" s="8">
        <v>2</v>
      </c>
      <c r="U5" s="8">
        <v>4</v>
      </c>
      <c r="V5" s="8"/>
      <c r="W5" s="8">
        <v>7</v>
      </c>
      <c r="X5" s="8"/>
      <c r="Y5" s="8"/>
      <c r="Z5" s="8"/>
      <c r="AA5" s="8"/>
      <c r="AB5" s="8"/>
      <c r="AC5" s="8"/>
      <c r="AD5" s="8"/>
      <c r="AE5" s="8"/>
      <c r="AF5" s="8"/>
      <c r="AG5" s="8">
        <f t="shared" si="0"/>
        <v>42.5</v>
      </c>
      <c r="AH5" s="8">
        <v>9</v>
      </c>
    </row>
    <row r="6" spans="1:16381" ht="24" customHeight="1">
      <c r="A6" s="5" t="s">
        <v>52</v>
      </c>
      <c r="B6" s="8"/>
      <c r="C6" s="8"/>
      <c r="D6" s="8">
        <v>5</v>
      </c>
      <c r="E6" s="8"/>
      <c r="F6" s="8"/>
      <c r="G6" s="8"/>
      <c r="H6" s="8"/>
      <c r="I6" s="8"/>
      <c r="J6" s="8">
        <v>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4</v>
      </c>
      <c r="AC6" s="8"/>
      <c r="AD6" s="8"/>
      <c r="AE6" s="8"/>
      <c r="AF6" s="8"/>
      <c r="AG6" s="8">
        <f t="shared" si="0"/>
        <v>15</v>
      </c>
      <c r="AH6" s="8">
        <v>31</v>
      </c>
      <c r="XEV6" s="11"/>
      <c r="XEW6" s="11"/>
      <c r="XEX6" s="11"/>
      <c r="XEY6" s="11"/>
      <c r="XEZ6" s="11"/>
      <c r="XFA6" s="11"/>
    </row>
    <row r="7" spans="1:16381" ht="24" customHeight="1">
      <c r="A7" s="5" t="s">
        <v>40</v>
      </c>
      <c r="B7" s="8">
        <v>3</v>
      </c>
      <c r="C7" s="8"/>
      <c r="D7" s="8"/>
      <c r="E7" s="8"/>
      <c r="F7" s="8"/>
      <c r="G7" s="8"/>
      <c r="H7" s="8">
        <v>9</v>
      </c>
      <c r="I7" s="8">
        <v>9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0.5</v>
      </c>
      <c r="W7" s="8"/>
      <c r="X7" s="8"/>
      <c r="Y7" s="8"/>
      <c r="Z7" s="8"/>
      <c r="AA7" s="8">
        <f>3+1</f>
        <v>4</v>
      </c>
      <c r="AB7" s="8"/>
      <c r="AC7" s="8"/>
      <c r="AD7" s="8"/>
      <c r="AE7" s="8"/>
      <c r="AF7" s="8"/>
      <c r="AG7" s="8">
        <f t="shared" si="0"/>
        <v>25.5</v>
      </c>
      <c r="AH7" s="8">
        <v>21</v>
      </c>
    </row>
    <row r="8" spans="1:16381" ht="24" customHeight="1">
      <c r="A8" s="5" t="s">
        <v>39</v>
      </c>
      <c r="B8" s="8"/>
      <c r="C8" s="8">
        <v>3</v>
      </c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>
        <v>12</v>
      </c>
      <c r="O8" s="8"/>
      <c r="P8" s="8"/>
      <c r="Q8" s="8"/>
      <c r="R8" s="8">
        <v>1</v>
      </c>
      <c r="S8" s="8"/>
      <c r="T8" s="8"/>
      <c r="U8" s="8"/>
      <c r="V8" s="8"/>
      <c r="W8" s="8"/>
      <c r="X8" s="8"/>
      <c r="Y8" s="8">
        <v>4</v>
      </c>
      <c r="Z8" s="8">
        <v>5</v>
      </c>
      <c r="AA8" s="8"/>
      <c r="AB8" s="8"/>
      <c r="AC8" s="8"/>
      <c r="AD8" s="8"/>
      <c r="AE8" s="8"/>
      <c r="AF8" s="8"/>
      <c r="AG8" s="8">
        <f t="shared" si="0"/>
        <v>26</v>
      </c>
      <c r="AH8" s="8">
        <v>19</v>
      </c>
    </row>
    <row r="9" spans="1:16381" ht="24" customHeight="1">
      <c r="A9" s="5" t="s">
        <v>26</v>
      </c>
      <c r="B9" s="8"/>
      <c r="C9" s="8"/>
      <c r="D9" s="8"/>
      <c r="E9" s="8"/>
      <c r="F9" s="8"/>
      <c r="G9" s="8"/>
      <c r="H9" s="8"/>
      <c r="I9" s="8"/>
      <c r="J9" s="8">
        <v>22</v>
      </c>
      <c r="K9" s="8"/>
      <c r="L9" s="8">
        <v>8</v>
      </c>
      <c r="M9" s="8"/>
      <c r="N9" s="8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6</v>
      </c>
      <c r="AC9" s="8"/>
      <c r="AD9" s="8"/>
      <c r="AE9" s="8"/>
      <c r="AF9" s="8">
        <v>6</v>
      </c>
      <c r="AG9" s="8">
        <f t="shared" si="0"/>
        <v>50</v>
      </c>
      <c r="AH9" s="8">
        <v>8</v>
      </c>
    </row>
    <row r="10" spans="1:16381" ht="24" customHeight="1">
      <c r="A10" s="5" t="s">
        <v>31</v>
      </c>
      <c r="B10" s="8"/>
      <c r="C10" s="8">
        <v>1</v>
      </c>
      <c r="D10" s="8"/>
      <c r="E10" s="8">
        <v>5</v>
      </c>
      <c r="F10" s="8"/>
      <c r="G10" s="8"/>
      <c r="H10" s="8"/>
      <c r="I10" s="8"/>
      <c r="J10" s="8"/>
      <c r="K10" s="8"/>
      <c r="L10" s="8"/>
      <c r="M10" s="8">
        <v>2</v>
      </c>
      <c r="N10" s="8"/>
      <c r="O10" s="8"/>
      <c r="P10" s="8"/>
      <c r="Q10" s="8">
        <v>6</v>
      </c>
      <c r="R10" s="8"/>
      <c r="S10" s="8"/>
      <c r="T10" s="8"/>
      <c r="U10" s="8">
        <v>5</v>
      </c>
      <c r="V10" s="8"/>
      <c r="W10" s="8"/>
      <c r="X10" s="8"/>
      <c r="Y10" s="8"/>
      <c r="Z10" s="8">
        <v>6</v>
      </c>
      <c r="AA10" s="8"/>
      <c r="AB10" s="8"/>
      <c r="AC10" s="8">
        <v>9</v>
      </c>
      <c r="AD10" s="8"/>
      <c r="AE10" s="8"/>
      <c r="AF10" s="8">
        <v>7</v>
      </c>
      <c r="AG10" s="8">
        <f t="shared" si="0"/>
        <v>41</v>
      </c>
      <c r="AH10" s="8">
        <v>11</v>
      </c>
    </row>
    <row r="11" spans="1:16381" ht="24" customHeight="1">
      <c r="A11" s="5" t="s">
        <v>24</v>
      </c>
      <c r="B11" s="8">
        <v>6</v>
      </c>
      <c r="C11" s="8"/>
      <c r="D11" s="8">
        <v>9</v>
      </c>
      <c r="E11" s="8"/>
      <c r="F11" s="8"/>
      <c r="G11" s="8"/>
      <c r="H11" s="8">
        <v>1</v>
      </c>
      <c r="I11" s="8">
        <v>3</v>
      </c>
      <c r="J11" s="8"/>
      <c r="K11" s="8">
        <v>2</v>
      </c>
      <c r="L11" s="8">
        <v>16</v>
      </c>
      <c r="M11" s="8"/>
      <c r="N11" s="8">
        <v>6</v>
      </c>
      <c r="O11" s="8"/>
      <c r="P11" s="8">
        <v>5</v>
      </c>
      <c r="Q11" s="8">
        <v>2</v>
      </c>
      <c r="R11" s="8"/>
      <c r="S11" s="8"/>
      <c r="T11" s="8"/>
      <c r="U11" s="8">
        <v>7</v>
      </c>
      <c r="V11" s="8"/>
      <c r="W11" s="8">
        <v>4</v>
      </c>
      <c r="X11" s="8"/>
      <c r="Y11" s="8"/>
      <c r="Z11" s="8"/>
      <c r="AA11" s="8"/>
      <c r="AB11" s="8"/>
      <c r="AC11" s="8"/>
      <c r="AD11" s="8"/>
      <c r="AE11" s="8"/>
      <c r="AF11" s="8"/>
      <c r="AG11" s="8">
        <f t="shared" si="0"/>
        <v>61</v>
      </c>
      <c r="AH11" s="8">
        <v>6</v>
      </c>
    </row>
    <row r="12" spans="1:16381" ht="24" customHeight="1">
      <c r="A12" s="5" t="s">
        <v>43</v>
      </c>
      <c r="B12" s="8"/>
      <c r="C12" s="8"/>
      <c r="D12" s="8">
        <v>3</v>
      </c>
      <c r="E12" s="8"/>
      <c r="F12" s="8"/>
      <c r="G12" s="8"/>
      <c r="H12" s="8"/>
      <c r="I12" s="8"/>
      <c r="J12" s="8"/>
      <c r="K12" s="8"/>
      <c r="L12" s="8"/>
      <c r="M12" s="8">
        <v>10</v>
      </c>
      <c r="N12" s="8">
        <v>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5</v>
      </c>
      <c r="AE12" s="8"/>
      <c r="AF12" s="8"/>
      <c r="AG12" s="8">
        <f t="shared" si="0"/>
        <v>22</v>
      </c>
      <c r="AH12" s="8">
        <v>22</v>
      </c>
    </row>
    <row r="13" spans="1:16381" ht="24" customHeight="1">
      <c r="A13" s="5" t="s">
        <v>47</v>
      </c>
      <c r="B13" s="8"/>
      <c r="C13" s="8"/>
      <c r="D13" s="8"/>
      <c r="E13" s="8"/>
      <c r="F13" s="8"/>
      <c r="G13" s="8">
        <v>5</v>
      </c>
      <c r="H13" s="8"/>
      <c r="I13" s="8"/>
      <c r="J13" s="8"/>
      <c r="K13" s="8">
        <v>12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0.5</v>
      </c>
      <c r="X13" s="8"/>
      <c r="Y13" s="8"/>
      <c r="Z13" s="8"/>
      <c r="AA13" s="8"/>
      <c r="AB13" s="8"/>
      <c r="AC13" s="8"/>
      <c r="AD13" s="8"/>
      <c r="AE13" s="8"/>
      <c r="AF13" s="8"/>
      <c r="AG13" s="8">
        <f t="shared" si="0"/>
        <v>17.5</v>
      </c>
      <c r="AH13" s="8">
        <v>28</v>
      </c>
    </row>
    <row r="14" spans="1:16381" ht="24" customHeight="1">
      <c r="A14" s="5" t="s">
        <v>32</v>
      </c>
      <c r="B14" s="8"/>
      <c r="C14" s="8"/>
      <c r="D14" s="8"/>
      <c r="E14" s="8"/>
      <c r="F14" s="8"/>
      <c r="G14" s="8">
        <v>2</v>
      </c>
      <c r="H14" s="8"/>
      <c r="I14" s="8"/>
      <c r="J14" s="8"/>
      <c r="K14" s="8"/>
      <c r="L14" s="8"/>
      <c r="M14" s="8"/>
      <c r="N14" s="8"/>
      <c r="O14" s="8"/>
      <c r="P14" s="8">
        <v>4</v>
      </c>
      <c r="Q14" s="8"/>
      <c r="R14" s="8"/>
      <c r="S14" s="8"/>
      <c r="T14" s="8">
        <v>6</v>
      </c>
      <c r="U14" s="8"/>
      <c r="V14" s="8">
        <v>7</v>
      </c>
      <c r="W14" s="8"/>
      <c r="X14" s="8"/>
      <c r="Y14" s="8"/>
      <c r="Z14" s="8"/>
      <c r="AA14" s="8">
        <v>7</v>
      </c>
      <c r="AB14" s="8"/>
      <c r="AC14" s="8">
        <v>5</v>
      </c>
      <c r="AD14" s="8"/>
      <c r="AE14" s="8"/>
      <c r="AF14" s="8">
        <v>9</v>
      </c>
      <c r="AG14" s="8">
        <f t="shared" si="0"/>
        <v>40</v>
      </c>
      <c r="AH14" s="8">
        <v>12</v>
      </c>
    </row>
    <row r="15" spans="1:16381" ht="24" customHeight="1">
      <c r="A15" s="5" t="s">
        <v>27</v>
      </c>
      <c r="B15" s="8"/>
      <c r="C15" s="8"/>
      <c r="D15" s="8"/>
      <c r="E15" s="8">
        <v>4</v>
      </c>
      <c r="F15" s="8"/>
      <c r="G15" s="8">
        <v>4</v>
      </c>
      <c r="H15" s="8"/>
      <c r="I15" s="8"/>
      <c r="J15" s="8"/>
      <c r="K15" s="8"/>
      <c r="L15" s="8"/>
      <c r="M15" s="8"/>
      <c r="N15" s="8"/>
      <c r="O15" s="8"/>
      <c r="P15" s="8">
        <v>3</v>
      </c>
      <c r="Q15" s="8"/>
      <c r="R15" s="8">
        <v>9</v>
      </c>
      <c r="S15" s="8"/>
      <c r="T15" s="8"/>
      <c r="U15" s="8"/>
      <c r="V15" s="8"/>
      <c r="W15" s="8"/>
      <c r="X15" s="8"/>
      <c r="Y15" s="8"/>
      <c r="Z15" s="8">
        <v>1</v>
      </c>
      <c r="AA15" s="8">
        <v>4.5</v>
      </c>
      <c r="AB15" s="8">
        <v>9</v>
      </c>
      <c r="AC15" s="8"/>
      <c r="AD15" s="8">
        <v>7</v>
      </c>
      <c r="AE15" s="8">
        <v>2</v>
      </c>
      <c r="AF15" s="8"/>
      <c r="AG15" s="8">
        <f t="shared" si="0"/>
        <v>43.5</v>
      </c>
      <c r="AH15" s="8">
        <v>10</v>
      </c>
      <c r="XFA15" s="11"/>
    </row>
    <row r="16" spans="1:16381" ht="24" customHeight="1">
      <c r="A16" s="5" t="s">
        <v>25</v>
      </c>
      <c r="B16" s="8">
        <v>7</v>
      </c>
      <c r="C16" s="8"/>
      <c r="D16" s="8">
        <v>6</v>
      </c>
      <c r="E16" s="8"/>
      <c r="F16" s="8"/>
      <c r="G16" s="8"/>
      <c r="H16" s="8"/>
      <c r="I16" s="8"/>
      <c r="J16" s="8"/>
      <c r="K16" s="8"/>
      <c r="L16" s="8">
        <v>14</v>
      </c>
      <c r="M16" s="8"/>
      <c r="N16" s="8">
        <v>14</v>
      </c>
      <c r="O16" s="8"/>
      <c r="P16" s="8">
        <v>6</v>
      </c>
      <c r="Q16" s="8"/>
      <c r="R16" s="8"/>
      <c r="S16" s="8">
        <v>3.5</v>
      </c>
      <c r="T16" s="8"/>
      <c r="U16" s="8">
        <v>1</v>
      </c>
      <c r="V16" s="8"/>
      <c r="W16" s="8"/>
      <c r="X16" s="8"/>
      <c r="Y16" s="8"/>
      <c r="Z16" s="8"/>
      <c r="AA16" s="8"/>
      <c r="AB16" s="8"/>
      <c r="AC16" s="8"/>
      <c r="AD16" s="8">
        <v>9</v>
      </c>
      <c r="AE16" s="8"/>
      <c r="AF16" s="8"/>
      <c r="AG16" s="8">
        <f t="shared" si="0"/>
        <v>60.5</v>
      </c>
      <c r="AH16" s="8">
        <v>7</v>
      </c>
    </row>
    <row r="17" spans="1:38 16378:16381" ht="24" customHeight="1">
      <c r="A17" s="5" t="s">
        <v>37</v>
      </c>
      <c r="B17" s="8"/>
      <c r="C17" s="8"/>
      <c r="D17" s="8"/>
      <c r="E17" s="8"/>
      <c r="F17" s="8"/>
      <c r="G17" s="8"/>
      <c r="H17" s="8"/>
      <c r="I17" s="8">
        <v>5</v>
      </c>
      <c r="J17" s="8"/>
      <c r="K17" s="8"/>
      <c r="L17" s="8"/>
      <c r="M17" s="8">
        <v>14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6</v>
      </c>
      <c r="AB17" s="8"/>
      <c r="AC17" s="8">
        <v>1</v>
      </c>
      <c r="AD17" s="8"/>
      <c r="AE17" s="8"/>
      <c r="AF17" s="8"/>
      <c r="AG17" s="8">
        <f t="shared" si="0"/>
        <v>26</v>
      </c>
      <c r="AH17" s="8">
        <v>20</v>
      </c>
    </row>
    <row r="18" spans="1:38 16378:16381" ht="24" customHeight="1">
      <c r="A18" s="5" t="s">
        <v>22</v>
      </c>
      <c r="B18" s="8"/>
      <c r="C18" s="8"/>
      <c r="D18" s="8"/>
      <c r="E18" s="8"/>
      <c r="F18" s="8">
        <v>16</v>
      </c>
      <c r="G18" s="8"/>
      <c r="H18" s="8"/>
      <c r="I18" s="8"/>
      <c r="J18" s="8">
        <v>18</v>
      </c>
      <c r="K18" s="8"/>
      <c r="L18" s="8">
        <v>2</v>
      </c>
      <c r="M18" s="8"/>
      <c r="N18" s="8"/>
      <c r="O18" s="8"/>
      <c r="P18" s="8"/>
      <c r="Q18" s="8"/>
      <c r="R18" s="8">
        <v>6</v>
      </c>
      <c r="S18" s="8"/>
      <c r="T18" s="8">
        <v>5</v>
      </c>
      <c r="U18" s="8"/>
      <c r="V18" s="8"/>
      <c r="W18" s="8"/>
      <c r="X18" s="8">
        <v>9</v>
      </c>
      <c r="Y18" s="8">
        <v>6</v>
      </c>
      <c r="Z18" s="8">
        <v>3</v>
      </c>
      <c r="AA18" s="8"/>
      <c r="AB18" s="8">
        <f>7+1</f>
        <v>8</v>
      </c>
      <c r="AC18" s="8"/>
      <c r="AD18" s="8"/>
      <c r="AE18" s="8">
        <v>5</v>
      </c>
      <c r="AF18" s="8"/>
      <c r="AG18" s="8">
        <f t="shared" si="0"/>
        <v>78</v>
      </c>
      <c r="AH18" s="8">
        <v>4</v>
      </c>
    </row>
    <row r="19" spans="1:38 16378:16381" ht="24" customHeight="1">
      <c r="A19" s="5" t="s">
        <v>41</v>
      </c>
      <c r="B19" s="8"/>
      <c r="C19" s="8"/>
      <c r="D19" s="8"/>
      <c r="E19" s="8"/>
      <c r="F19" s="8"/>
      <c r="G19" s="8">
        <v>7</v>
      </c>
      <c r="H19" s="8"/>
      <c r="I19" s="8"/>
      <c r="J19" s="8"/>
      <c r="K19" s="8"/>
      <c r="L19" s="8"/>
      <c r="M19" s="8"/>
      <c r="N19" s="8">
        <v>12</v>
      </c>
      <c r="O19" s="8"/>
      <c r="P19" s="8"/>
      <c r="Q19" s="8">
        <v>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f t="shared" si="0"/>
        <v>24</v>
      </c>
      <c r="AH19" s="8">
        <v>23</v>
      </c>
    </row>
    <row r="20" spans="1:38 16378:16381" ht="24" customHeight="1">
      <c r="A20" s="5" t="s">
        <v>19</v>
      </c>
      <c r="B20" s="8"/>
      <c r="C20" s="8"/>
      <c r="D20" s="8"/>
      <c r="E20" s="8"/>
      <c r="F20" s="8">
        <v>6</v>
      </c>
      <c r="G20" s="8"/>
      <c r="H20" s="8">
        <v>5</v>
      </c>
      <c r="I20" s="8"/>
      <c r="J20" s="8">
        <v>2</v>
      </c>
      <c r="K20" s="8">
        <v>4</v>
      </c>
      <c r="L20" s="8">
        <v>18</v>
      </c>
      <c r="M20" s="8"/>
      <c r="N20" s="8">
        <v>18</v>
      </c>
      <c r="O20" s="8"/>
      <c r="P20" s="8"/>
      <c r="Q20" s="8"/>
      <c r="R20" s="8">
        <v>4</v>
      </c>
      <c r="S20" s="8">
        <v>9</v>
      </c>
      <c r="T20" s="8"/>
      <c r="U20" s="8"/>
      <c r="V20" s="8">
        <v>3</v>
      </c>
      <c r="W20" s="8"/>
      <c r="X20" s="8">
        <v>1</v>
      </c>
      <c r="Y20" s="8">
        <v>7</v>
      </c>
      <c r="Z20" s="8">
        <v>9</v>
      </c>
      <c r="AA20" s="8"/>
      <c r="AB20" s="8">
        <v>3</v>
      </c>
      <c r="AC20" s="8"/>
      <c r="AD20" s="8"/>
      <c r="AE20" s="8"/>
      <c r="AF20" s="8"/>
      <c r="AG20" s="8">
        <f t="shared" si="0"/>
        <v>89</v>
      </c>
      <c r="AH20" s="8">
        <v>1</v>
      </c>
    </row>
    <row r="21" spans="1:38 16378:16381" ht="24" customHeight="1">
      <c r="A21" s="5" t="s">
        <v>53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</v>
      </c>
      <c r="U21" s="8"/>
      <c r="V21" s="8"/>
      <c r="W21" s="8"/>
      <c r="X21" s="8"/>
      <c r="Y21" s="8">
        <v>2</v>
      </c>
      <c r="Z21" s="8">
        <v>7</v>
      </c>
      <c r="AA21" s="8"/>
      <c r="AB21" s="8"/>
      <c r="AC21" s="8"/>
      <c r="AD21" s="8"/>
      <c r="AE21" s="8">
        <v>1</v>
      </c>
      <c r="AF21" s="8"/>
      <c r="AG21" s="8">
        <f t="shared" si="0"/>
        <v>14</v>
      </c>
      <c r="AH21" s="8">
        <v>34</v>
      </c>
    </row>
    <row r="22" spans="1:38 16378:16381" ht="24" customHeight="1">
      <c r="A22" s="5" t="s">
        <v>21</v>
      </c>
      <c r="B22" s="8"/>
      <c r="C22" s="8"/>
      <c r="D22" s="8"/>
      <c r="E22" s="8">
        <v>2</v>
      </c>
      <c r="F22" s="8"/>
      <c r="G22" s="8"/>
      <c r="H22" s="8">
        <v>6</v>
      </c>
      <c r="I22" s="8">
        <v>11</v>
      </c>
      <c r="J22" s="8">
        <v>12</v>
      </c>
      <c r="K22" s="8">
        <v>22</v>
      </c>
      <c r="L22" s="8"/>
      <c r="M22" s="8"/>
      <c r="N22" s="8"/>
      <c r="O22" s="8"/>
      <c r="P22" s="8">
        <v>9</v>
      </c>
      <c r="Q22" s="8">
        <v>3</v>
      </c>
      <c r="R22" s="8">
        <v>7</v>
      </c>
      <c r="S22" s="8"/>
      <c r="T22" s="8"/>
      <c r="U22" s="8"/>
      <c r="V22" s="8">
        <v>5</v>
      </c>
      <c r="W22" s="8"/>
      <c r="X22" s="8"/>
      <c r="Y22" s="8"/>
      <c r="Z22" s="8"/>
      <c r="AA22" s="8"/>
      <c r="AB22" s="8"/>
      <c r="AC22" s="8">
        <v>2</v>
      </c>
      <c r="AD22" s="8"/>
      <c r="AE22" s="8"/>
      <c r="AF22" s="8"/>
      <c r="AG22" s="8">
        <f t="shared" si="0"/>
        <v>79</v>
      </c>
      <c r="AH22" s="8">
        <v>3</v>
      </c>
      <c r="AL22" s="4" t="s">
        <v>38</v>
      </c>
    </row>
    <row r="23" spans="1:38 16378:16381" ht="24" customHeight="1">
      <c r="A23" s="5" t="s">
        <v>36</v>
      </c>
      <c r="B23" s="8">
        <v>9</v>
      </c>
      <c r="C23" s="8"/>
      <c r="D23" s="8">
        <v>7</v>
      </c>
      <c r="E23" s="8"/>
      <c r="F23" s="8"/>
      <c r="G23" s="8">
        <v>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4.5</v>
      </c>
      <c r="T23" s="8"/>
      <c r="U23" s="8"/>
      <c r="V23" s="8"/>
      <c r="W23" s="8">
        <v>0.5</v>
      </c>
      <c r="X23" s="8"/>
      <c r="Y23" s="8"/>
      <c r="Z23" s="8"/>
      <c r="AA23" s="8">
        <v>2</v>
      </c>
      <c r="AB23" s="8"/>
      <c r="AC23" s="8">
        <v>3</v>
      </c>
      <c r="AD23" s="8"/>
      <c r="AE23" s="8"/>
      <c r="AF23" s="8"/>
      <c r="AG23" s="8">
        <f t="shared" si="0"/>
        <v>29</v>
      </c>
      <c r="AH23" s="8">
        <v>18</v>
      </c>
      <c r="XEX23" s="11"/>
      <c r="XEY23" s="11"/>
      <c r="XEZ23" s="11"/>
      <c r="XFA23" s="11"/>
    </row>
    <row r="24" spans="1:38 16378:16381" ht="24" customHeight="1">
      <c r="A24" s="5" t="s">
        <v>55</v>
      </c>
      <c r="B24" s="8"/>
      <c r="C24" s="8"/>
      <c r="D24" s="8"/>
      <c r="E24" s="8"/>
      <c r="F24" s="8">
        <v>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6</v>
      </c>
      <c r="Y24" s="8"/>
      <c r="Z24" s="8"/>
      <c r="AA24" s="8"/>
      <c r="AB24" s="8"/>
      <c r="AC24" s="8"/>
      <c r="AD24" s="8"/>
      <c r="AE24" s="8"/>
      <c r="AF24" s="8"/>
      <c r="AG24" s="8">
        <f t="shared" si="0"/>
        <v>13</v>
      </c>
      <c r="AH24" s="8">
        <v>36</v>
      </c>
      <c r="XEZ24" s="11"/>
      <c r="XFA24" s="11"/>
    </row>
    <row r="25" spans="1:38 16378:16381" ht="24" customHeight="1">
      <c r="A25" s="5" t="s">
        <v>57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f t="shared" si="0"/>
        <v>0</v>
      </c>
      <c r="AH25" s="8">
        <v>38</v>
      </c>
      <c r="XEZ25" s="11"/>
      <c r="XFA25" s="11"/>
    </row>
    <row r="26" spans="1:38 16378:16381" ht="24" customHeight="1">
      <c r="A26" s="5" t="s">
        <v>35</v>
      </c>
      <c r="B26" s="8">
        <v>5</v>
      </c>
      <c r="C26" s="8">
        <v>4</v>
      </c>
      <c r="D26" s="8"/>
      <c r="E26" s="8"/>
      <c r="F26" s="8"/>
      <c r="G26" s="8">
        <v>6</v>
      </c>
      <c r="H26" s="8">
        <v>4</v>
      </c>
      <c r="I26" s="8"/>
      <c r="J26" s="8"/>
      <c r="K26" s="8">
        <v>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4</v>
      </c>
      <c r="AF26" s="8">
        <v>1</v>
      </c>
      <c r="AG26" s="8">
        <f t="shared" si="0"/>
        <v>30</v>
      </c>
      <c r="AH26" s="8">
        <v>17</v>
      </c>
      <c r="XEZ26" s="11"/>
      <c r="XFA26" s="11"/>
    </row>
    <row r="27" spans="1:38 16378:16381" ht="24" customHeight="1">
      <c r="A27" s="5" t="s">
        <v>45</v>
      </c>
      <c r="B27" s="8"/>
      <c r="C27" s="8"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7</v>
      </c>
      <c r="R27" s="8"/>
      <c r="S27" s="8"/>
      <c r="T27" s="8">
        <v>1</v>
      </c>
      <c r="U27" s="8"/>
      <c r="V27" s="8">
        <v>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f t="shared" si="0"/>
        <v>18</v>
      </c>
      <c r="AH27" s="8">
        <v>26</v>
      </c>
      <c r="XEZ27" s="11"/>
      <c r="XFA27" s="11"/>
    </row>
    <row r="28" spans="1:38 16378:16381" ht="24" customHeight="1">
      <c r="A28" s="5" t="s">
        <v>46</v>
      </c>
      <c r="B28" s="8"/>
      <c r="C28" s="8"/>
      <c r="D28" s="8"/>
      <c r="E28" s="8"/>
      <c r="F28" s="8"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5</v>
      </c>
      <c r="S28" s="8"/>
      <c r="T28" s="8"/>
      <c r="U28" s="8"/>
      <c r="V28" s="8">
        <v>6</v>
      </c>
      <c r="W28" s="8"/>
      <c r="X28" s="8"/>
      <c r="Y28" s="8">
        <v>6</v>
      </c>
      <c r="Z28" s="8"/>
      <c r="AA28" s="8"/>
      <c r="AB28" s="8"/>
      <c r="AC28" s="8"/>
      <c r="AD28" s="8"/>
      <c r="AE28" s="8"/>
      <c r="AF28" s="8"/>
      <c r="AG28" s="8">
        <f t="shared" si="0"/>
        <v>18</v>
      </c>
      <c r="AH28" s="8">
        <v>27</v>
      </c>
      <c r="XEZ28" s="11"/>
      <c r="XFA28" s="11"/>
    </row>
    <row r="29" spans="1:38 16378:16381" ht="24" customHeight="1">
      <c r="A29" s="5" t="s">
        <v>44</v>
      </c>
      <c r="B29" s="8"/>
      <c r="C29" s="8"/>
      <c r="D29" s="8"/>
      <c r="E29" s="8"/>
      <c r="F29" s="8">
        <v>5</v>
      </c>
      <c r="G29" s="8"/>
      <c r="H29" s="8"/>
      <c r="I29" s="8"/>
      <c r="J29" s="8"/>
      <c r="K29" s="8"/>
      <c r="L29" s="8">
        <v>12</v>
      </c>
      <c r="M29" s="8"/>
      <c r="N29" s="8"/>
      <c r="O29" s="8"/>
      <c r="P29" s="8"/>
      <c r="Q29" s="8"/>
      <c r="R29" s="8">
        <v>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>
        <f t="shared" si="0"/>
        <v>21</v>
      </c>
      <c r="AH29" s="8">
        <v>25</v>
      </c>
      <c r="XEZ29" s="11"/>
      <c r="XFA29" s="11"/>
    </row>
    <row r="30" spans="1:38 16378:16381" ht="24" customHeight="1">
      <c r="A30" s="5" t="s">
        <v>28</v>
      </c>
      <c r="B30" s="8">
        <v>2</v>
      </c>
      <c r="C30" s="8"/>
      <c r="D30" s="8"/>
      <c r="E30" s="8"/>
      <c r="F30" s="8"/>
      <c r="G30" s="8"/>
      <c r="H30" s="8"/>
      <c r="I30" s="8">
        <v>6</v>
      </c>
      <c r="J30" s="8"/>
      <c r="K30" s="8"/>
      <c r="L30" s="8"/>
      <c r="M30" s="8"/>
      <c r="N30" s="8"/>
      <c r="O30" s="8"/>
      <c r="P30" s="8"/>
      <c r="Q30" s="8">
        <v>0.5</v>
      </c>
      <c r="R30" s="8"/>
      <c r="S30" s="8"/>
      <c r="T30" s="8">
        <v>7</v>
      </c>
      <c r="U30" s="8"/>
      <c r="V30" s="8"/>
      <c r="W30" s="8">
        <v>7</v>
      </c>
      <c r="X30" s="8">
        <v>7</v>
      </c>
      <c r="Y30" s="8"/>
      <c r="Z30" s="8">
        <v>4</v>
      </c>
      <c r="AA30" s="8">
        <v>4.5</v>
      </c>
      <c r="AB30" s="8">
        <v>5</v>
      </c>
      <c r="AC30" s="8"/>
      <c r="AD30" s="8"/>
      <c r="AE30" s="8"/>
      <c r="AF30" s="8"/>
      <c r="AG30" s="8">
        <f t="shared" si="0"/>
        <v>43</v>
      </c>
      <c r="AH30" s="8">
        <v>14</v>
      </c>
    </row>
    <row r="31" spans="1:38 16378:16381" ht="24" customHeight="1">
      <c r="A31" s="5" t="s">
        <v>50</v>
      </c>
      <c r="B31" s="8"/>
      <c r="C31" s="8">
        <v>2</v>
      </c>
      <c r="D31" s="8"/>
      <c r="E31" s="8">
        <v>7</v>
      </c>
      <c r="F31" s="8"/>
      <c r="G31" s="8"/>
      <c r="H31" s="8">
        <v>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4</v>
      </c>
      <c r="AE31" s="8"/>
      <c r="AF31" s="8"/>
      <c r="AG31" s="8">
        <f t="shared" si="0"/>
        <v>15</v>
      </c>
      <c r="AH31" s="8">
        <v>32</v>
      </c>
    </row>
    <row r="32" spans="1:38 16378:16381" ht="24" customHeight="1">
      <c r="A32" s="5" t="s">
        <v>48</v>
      </c>
      <c r="B32" s="8"/>
      <c r="C32" s="8"/>
      <c r="D32" s="8"/>
      <c r="E32" s="8">
        <v>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8"/>
      <c r="X32" s="8">
        <v>4</v>
      </c>
      <c r="Y32" s="8"/>
      <c r="Z32" s="8"/>
      <c r="AA32" s="8"/>
      <c r="AB32" s="8"/>
      <c r="AC32" s="8"/>
      <c r="AD32" s="8">
        <v>2</v>
      </c>
      <c r="AE32" s="8">
        <v>3</v>
      </c>
      <c r="AF32" s="8">
        <v>3</v>
      </c>
      <c r="AG32" s="8">
        <f t="shared" si="0"/>
        <v>17</v>
      </c>
      <c r="AH32" s="8">
        <v>29</v>
      </c>
    </row>
    <row r="33" spans="1:34" ht="24" customHeight="1">
      <c r="A33" s="5" t="s">
        <v>33</v>
      </c>
      <c r="B33" s="8"/>
      <c r="C33" s="8"/>
      <c r="D33" s="8">
        <v>2</v>
      </c>
      <c r="E33" s="8"/>
      <c r="F33" s="8"/>
      <c r="G33" s="8"/>
      <c r="H33" s="8"/>
      <c r="I33" s="8"/>
      <c r="J33" s="8">
        <v>10</v>
      </c>
      <c r="K33" s="8"/>
      <c r="L33" s="8">
        <v>4</v>
      </c>
      <c r="M33" s="8"/>
      <c r="N33" s="8"/>
      <c r="O33" s="8"/>
      <c r="P33" s="8"/>
      <c r="Q33" s="8"/>
      <c r="R33" s="8"/>
      <c r="S33" s="8"/>
      <c r="T33" s="8">
        <v>3</v>
      </c>
      <c r="U33" s="8">
        <v>12</v>
      </c>
      <c r="V33" s="8"/>
      <c r="W33" s="8">
        <v>6</v>
      </c>
      <c r="X33" s="8"/>
      <c r="Y33" s="8"/>
      <c r="Z33" s="8"/>
      <c r="AA33" s="8"/>
      <c r="AB33" s="8"/>
      <c r="AC33" s="8"/>
      <c r="AD33" s="8"/>
      <c r="AE33" s="8"/>
      <c r="AF33" s="8"/>
      <c r="AG33" s="8">
        <f t="shared" si="0"/>
        <v>37</v>
      </c>
      <c r="AH33" s="8">
        <v>15</v>
      </c>
    </row>
    <row r="34" spans="1:34" ht="24" customHeight="1">
      <c r="A34" s="5" t="s">
        <v>23</v>
      </c>
      <c r="B34" s="8"/>
      <c r="C34" s="8">
        <v>9</v>
      </c>
      <c r="D34" s="8">
        <v>9</v>
      </c>
      <c r="E34" s="8"/>
      <c r="F34" s="8"/>
      <c r="G34" s="8"/>
      <c r="H34" s="8"/>
      <c r="I34" s="8"/>
      <c r="J34" s="8"/>
      <c r="K34" s="8">
        <v>10</v>
      </c>
      <c r="L34" s="8"/>
      <c r="M34" s="8"/>
      <c r="N34" s="8"/>
      <c r="O34" s="8"/>
      <c r="P34" s="8"/>
      <c r="Q34" s="8">
        <v>4</v>
      </c>
      <c r="R34" s="8"/>
      <c r="S34" s="8">
        <v>5</v>
      </c>
      <c r="T34" s="8">
        <v>9</v>
      </c>
      <c r="U34" s="8"/>
      <c r="V34" s="8"/>
      <c r="W34" s="8"/>
      <c r="X34" s="8"/>
      <c r="Y34" s="8">
        <v>3</v>
      </c>
      <c r="Z34" s="8"/>
      <c r="AA34" s="8"/>
      <c r="AB34" s="8"/>
      <c r="AC34" s="8">
        <f>7+6</f>
        <v>13</v>
      </c>
      <c r="AD34" s="8"/>
      <c r="AE34" s="8"/>
      <c r="AF34" s="8"/>
      <c r="AG34" s="8">
        <f t="shared" si="0"/>
        <v>62</v>
      </c>
      <c r="AH34" s="8">
        <v>5</v>
      </c>
    </row>
    <row r="35" spans="1:34" ht="24" customHeight="1">
      <c r="A35" s="5" t="s">
        <v>54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v>12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2</v>
      </c>
      <c r="Y35" s="8"/>
      <c r="Z35" s="8"/>
      <c r="AA35" s="8"/>
      <c r="AB35" s="8"/>
      <c r="AC35" s="8"/>
      <c r="AD35" s="8"/>
      <c r="AE35" s="8"/>
      <c r="AF35" s="8"/>
      <c r="AG35" s="8">
        <f t="shared" si="0"/>
        <v>14</v>
      </c>
      <c r="AH35" s="8">
        <v>35</v>
      </c>
    </row>
    <row r="36" spans="1:34" ht="24" customHeight="1">
      <c r="A36" s="5" t="s">
        <v>30</v>
      </c>
      <c r="B36" s="8"/>
      <c r="C36" s="8">
        <v>7</v>
      </c>
      <c r="D36" s="8">
        <v>5</v>
      </c>
      <c r="E36" s="8"/>
      <c r="F36" s="8"/>
      <c r="G36" s="8"/>
      <c r="H36" s="8"/>
      <c r="I36" s="8">
        <v>1</v>
      </c>
      <c r="J36" s="8"/>
      <c r="K36" s="8"/>
      <c r="L36" s="8"/>
      <c r="M36" s="8"/>
      <c r="N36" s="8"/>
      <c r="O36" s="8"/>
      <c r="P36" s="8">
        <v>7</v>
      </c>
      <c r="Q36" s="8">
        <v>9</v>
      </c>
      <c r="R36" s="8"/>
      <c r="S36" s="8"/>
      <c r="T36" s="8"/>
      <c r="U36" s="8"/>
      <c r="V36" s="8"/>
      <c r="W36" s="8">
        <v>3</v>
      </c>
      <c r="X36" s="8"/>
      <c r="Y36" s="8">
        <v>9</v>
      </c>
      <c r="Z36" s="8"/>
      <c r="AA36" s="8"/>
      <c r="AB36" s="8"/>
      <c r="AC36" s="8"/>
      <c r="AD36" s="8"/>
      <c r="AE36" s="8"/>
      <c r="AF36" s="8"/>
      <c r="AG36" s="8">
        <f t="shared" si="0"/>
        <v>41</v>
      </c>
      <c r="AH36" s="8">
        <v>13</v>
      </c>
    </row>
    <row r="37" spans="1:34" ht="24" customHeight="1">
      <c r="A37" s="5" t="s">
        <v>56</v>
      </c>
      <c r="B37" s="8"/>
      <c r="C37" s="8"/>
      <c r="D37" s="8"/>
      <c r="E37" s="8"/>
      <c r="F37" s="8">
        <v>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4</v>
      </c>
      <c r="AG37" s="8">
        <f t="shared" si="0"/>
        <v>6</v>
      </c>
      <c r="AH37" s="8">
        <v>37</v>
      </c>
    </row>
    <row r="38" spans="1:34" ht="24" customHeight="1">
      <c r="A38" s="5" t="s">
        <v>51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2</v>
      </c>
      <c r="V38" s="8"/>
      <c r="W38" s="8"/>
      <c r="X38" s="8"/>
      <c r="Y38" s="8"/>
      <c r="Z38" s="8">
        <v>2</v>
      </c>
      <c r="AA38" s="8">
        <v>9</v>
      </c>
      <c r="AB38" s="8">
        <v>2</v>
      </c>
      <c r="AC38" s="8"/>
      <c r="AD38" s="8"/>
      <c r="AE38" s="8"/>
      <c r="AF38" s="8"/>
      <c r="AG38" s="8">
        <f t="shared" si="0"/>
        <v>15</v>
      </c>
      <c r="AH38" s="8">
        <v>33</v>
      </c>
    </row>
    <row r="39" spans="1:34" ht="24" customHeight="1">
      <c r="A39" s="5" t="s">
        <v>49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6</v>
      </c>
      <c r="T39" s="8"/>
      <c r="U39" s="8">
        <v>6</v>
      </c>
      <c r="V39" s="8"/>
      <c r="W39" s="8"/>
      <c r="X39" s="8"/>
      <c r="Y39" s="8"/>
      <c r="Z39" s="8"/>
      <c r="AA39" s="8"/>
      <c r="AB39" s="8"/>
      <c r="AC39" s="8">
        <v>4</v>
      </c>
      <c r="AD39" s="8"/>
      <c r="AE39" s="8"/>
      <c r="AF39" s="8"/>
      <c r="AG39" s="8">
        <f t="shared" si="0"/>
        <v>16</v>
      </c>
      <c r="AH39" s="8">
        <v>30</v>
      </c>
    </row>
    <row r="40" spans="1:34" ht="24" customHeight="1">
      <c r="A40" s="5" t="s">
        <v>20</v>
      </c>
      <c r="B40" s="8"/>
      <c r="C40" s="8"/>
      <c r="D40" s="8"/>
      <c r="E40" s="8"/>
      <c r="F40" s="8"/>
      <c r="G40" s="8"/>
      <c r="H40" s="8">
        <v>3</v>
      </c>
      <c r="I40" s="8">
        <v>2</v>
      </c>
      <c r="J40" s="8">
        <v>4</v>
      </c>
      <c r="K40" s="8">
        <v>18</v>
      </c>
      <c r="L40" s="8"/>
      <c r="M40" s="8">
        <v>18</v>
      </c>
      <c r="N40" s="8"/>
      <c r="O40" s="8"/>
      <c r="P40" s="8">
        <v>1</v>
      </c>
      <c r="Q40" s="8"/>
      <c r="R40" s="8"/>
      <c r="S40" s="8"/>
      <c r="T40" s="8"/>
      <c r="U40" s="8"/>
      <c r="V40" s="8">
        <v>9</v>
      </c>
      <c r="W40" s="8">
        <v>9</v>
      </c>
      <c r="X40" s="8"/>
      <c r="Y40" s="8"/>
      <c r="Z40" s="8"/>
      <c r="AA40" s="8"/>
      <c r="AB40" s="8"/>
      <c r="AC40" s="8"/>
      <c r="AD40" s="8">
        <v>3</v>
      </c>
      <c r="AE40" s="8">
        <v>9</v>
      </c>
      <c r="AF40" s="8">
        <v>7</v>
      </c>
      <c r="AG40" s="8">
        <f t="shared" si="0"/>
        <v>83</v>
      </c>
      <c r="AH40" s="8">
        <v>2</v>
      </c>
    </row>
    <row r="41" spans="1:34" ht="24" customHeight="1">
      <c r="A41" s="5" t="s">
        <v>42</v>
      </c>
      <c r="B41" s="8"/>
      <c r="C41" s="8"/>
      <c r="D41" s="8"/>
      <c r="E41" s="8">
        <v>7</v>
      </c>
      <c r="F41" s="8"/>
      <c r="G41" s="8">
        <v>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2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5</v>
      </c>
      <c r="AG41" s="8">
        <f t="shared" si="0"/>
        <v>23</v>
      </c>
      <c r="AH41" s="8">
        <v>24</v>
      </c>
    </row>
    <row r="42" spans="1:34" ht="24" customHeight="1">
      <c r="A42" s="5" t="s">
        <v>65</v>
      </c>
      <c r="B42" s="8"/>
      <c r="C42" s="8">
        <v>7</v>
      </c>
      <c r="D42" s="8">
        <v>9</v>
      </c>
      <c r="E42" s="8"/>
      <c r="F42" s="8">
        <v>9</v>
      </c>
      <c r="G42" s="8"/>
      <c r="H42" s="8"/>
      <c r="I42" s="8"/>
      <c r="J42" s="8"/>
      <c r="K42" s="8">
        <v>14</v>
      </c>
      <c r="L42" s="8"/>
      <c r="M42" s="8">
        <v>6</v>
      </c>
      <c r="N42" s="8"/>
      <c r="O42" s="8"/>
      <c r="P42" s="8">
        <v>6</v>
      </c>
      <c r="Q42" s="8">
        <v>1</v>
      </c>
      <c r="R42" s="8">
        <v>7</v>
      </c>
      <c r="S42" s="8"/>
      <c r="T42" s="8">
        <v>6</v>
      </c>
      <c r="U42" s="8">
        <v>1</v>
      </c>
      <c r="V42" s="8"/>
      <c r="W42" s="8"/>
      <c r="X42" s="8">
        <v>2</v>
      </c>
      <c r="Y42" s="8">
        <v>3</v>
      </c>
      <c r="Z42" s="8"/>
      <c r="AA42" s="8"/>
      <c r="AB42" s="8"/>
      <c r="AC42" s="8"/>
      <c r="AD42" s="8">
        <v>5</v>
      </c>
      <c r="AE42" s="8"/>
      <c r="AF42" s="8">
        <v>3</v>
      </c>
      <c r="AG42" s="8">
        <f t="shared" si="0"/>
        <v>79</v>
      </c>
      <c r="AH42" s="8">
        <v>2</v>
      </c>
    </row>
    <row r="43" spans="1:34" ht="24" customHeight="1">
      <c r="A43" s="5" t="s">
        <v>66</v>
      </c>
      <c r="B43" s="8"/>
      <c r="C43" s="8"/>
      <c r="D43" s="8"/>
      <c r="E43" s="8"/>
      <c r="F43" s="8"/>
      <c r="G43" s="8"/>
      <c r="H43" s="8">
        <v>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4</v>
      </c>
      <c r="T43" s="8"/>
      <c r="U43" s="8"/>
      <c r="V43" s="8"/>
      <c r="W43" s="8"/>
      <c r="X43" s="8"/>
      <c r="Y43" s="8"/>
      <c r="Z43" s="8"/>
      <c r="AA43" s="8"/>
      <c r="AB43" s="8">
        <v>3</v>
      </c>
      <c r="AC43" s="8"/>
      <c r="AD43" s="8"/>
      <c r="AE43" s="8"/>
      <c r="AF43" s="8"/>
      <c r="AG43" s="8">
        <f t="shared" si="0"/>
        <v>11</v>
      </c>
      <c r="AH43" s="8">
        <v>35</v>
      </c>
    </row>
    <row r="44" spans="1:34" ht="24" customHeight="1">
      <c r="A44" s="5" t="s">
        <v>67</v>
      </c>
      <c r="B44" s="8"/>
      <c r="C44" s="8">
        <v>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6</v>
      </c>
      <c r="S44" s="8"/>
      <c r="T44" s="8"/>
      <c r="U44" s="8"/>
      <c r="V44" s="8">
        <v>3</v>
      </c>
      <c r="W44" s="8"/>
      <c r="X44" s="8"/>
      <c r="Y44" s="8"/>
      <c r="Z44" s="8"/>
      <c r="AA44" s="8"/>
      <c r="AB44" s="8"/>
      <c r="AC44" s="8"/>
      <c r="AD44" s="8"/>
      <c r="AE44" s="8"/>
      <c r="AF44" s="8">
        <v>7</v>
      </c>
      <c r="AG44" s="8">
        <f t="shared" si="0"/>
        <v>20</v>
      </c>
      <c r="AH44" s="8">
        <v>27</v>
      </c>
    </row>
    <row r="45" spans="1:34" ht="24" customHeight="1">
      <c r="A45" s="5" t="s">
        <v>68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3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f t="shared" si="0"/>
        <v>3</v>
      </c>
      <c r="AH45" s="8">
        <v>39</v>
      </c>
    </row>
    <row r="46" spans="1:34" ht="24" customHeight="1">
      <c r="A46" s="5" t="s">
        <v>69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3</v>
      </c>
      <c r="U46" s="8"/>
      <c r="V46" s="8"/>
      <c r="W46" s="8">
        <v>4</v>
      </c>
      <c r="X46" s="8">
        <v>4</v>
      </c>
      <c r="Y46" s="8">
        <v>6</v>
      </c>
      <c r="Z46" s="8"/>
      <c r="AA46" s="8"/>
      <c r="AB46" s="8"/>
      <c r="AC46" s="8"/>
      <c r="AD46" s="8"/>
      <c r="AE46" s="8"/>
      <c r="AF46" s="8"/>
      <c r="AG46" s="8">
        <f t="shared" si="0"/>
        <v>17</v>
      </c>
      <c r="AH46" s="8">
        <v>30</v>
      </c>
    </row>
    <row r="47" spans="1:34" ht="24" customHeight="1">
      <c r="A47" s="5" t="s">
        <v>70</v>
      </c>
      <c r="B47" s="8"/>
      <c r="C47" s="8"/>
      <c r="D47" s="8"/>
      <c r="E47" s="8"/>
      <c r="F47" s="8"/>
      <c r="G47" s="8">
        <v>7</v>
      </c>
      <c r="H47" s="8">
        <v>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</v>
      </c>
      <c r="Z47" s="8"/>
      <c r="AA47" s="8">
        <v>1</v>
      </c>
      <c r="AB47" s="8"/>
      <c r="AC47" s="8">
        <v>6</v>
      </c>
      <c r="AD47" s="8"/>
      <c r="AE47" s="8"/>
      <c r="AF47" s="8"/>
      <c r="AG47" s="8">
        <f t="shared" si="0"/>
        <v>25</v>
      </c>
      <c r="AH47" s="8">
        <v>21</v>
      </c>
    </row>
    <row r="48" spans="1:34" ht="24" customHeight="1">
      <c r="A48" s="5" t="s">
        <v>71</v>
      </c>
      <c r="B48" s="8"/>
      <c r="C48" s="8"/>
      <c r="D48" s="8"/>
      <c r="E48" s="8"/>
      <c r="F48" s="8"/>
      <c r="G48" s="8"/>
      <c r="H48" s="8"/>
      <c r="I48" s="8"/>
      <c r="J48" s="8">
        <v>18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4</v>
      </c>
      <c r="X48" s="8"/>
      <c r="Y48" s="8"/>
      <c r="Z48" s="8"/>
      <c r="AA48" s="8"/>
      <c r="AB48" s="8"/>
      <c r="AC48" s="8"/>
      <c r="AD48" s="8"/>
      <c r="AE48" s="8">
        <v>1</v>
      </c>
      <c r="AF48" s="8"/>
      <c r="AG48" s="8">
        <f t="shared" si="0"/>
        <v>23</v>
      </c>
      <c r="AH48" s="8">
        <v>25</v>
      </c>
    </row>
    <row r="49" spans="1:34" ht="24" customHeight="1">
      <c r="A49" s="5" t="s">
        <v>72</v>
      </c>
      <c r="B49" s="8">
        <v>13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9</v>
      </c>
      <c r="Q49" s="8"/>
      <c r="R49" s="8">
        <v>2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f t="shared" si="0"/>
        <v>24</v>
      </c>
      <c r="AH49" s="8">
        <v>24</v>
      </c>
    </row>
    <row r="50" spans="1:34" ht="24" customHeight="1">
      <c r="A50" s="5" t="s">
        <v>73</v>
      </c>
      <c r="B50" s="8"/>
      <c r="C50" s="8"/>
      <c r="D50" s="8"/>
      <c r="E50" s="8"/>
      <c r="F50" s="8">
        <v>3</v>
      </c>
      <c r="G50" s="8"/>
      <c r="H50" s="8"/>
      <c r="I50" s="8"/>
      <c r="J50" s="8"/>
      <c r="K50" s="8"/>
      <c r="L50" s="8"/>
      <c r="M50" s="8"/>
      <c r="N50" s="8">
        <v>8</v>
      </c>
      <c r="O50" s="8"/>
      <c r="P50" s="8"/>
      <c r="Q50" s="8">
        <v>4</v>
      </c>
      <c r="R50" s="8"/>
      <c r="S50" s="8">
        <v>1</v>
      </c>
      <c r="T50" s="8"/>
      <c r="U50" s="8">
        <v>6</v>
      </c>
      <c r="V50" s="8">
        <v>1</v>
      </c>
      <c r="W50" s="8"/>
      <c r="X50" s="8"/>
      <c r="Y50" s="8">
        <v>4</v>
      </c>
      <c r="Z50" s="8"/>
      <c r="AA50" s="8"/>
      <c r="AB50" s="8"/>
      <c r="AC50" s="8"/>
      <c r="AD50" s="8"/>
      <c r="AE50" s="8"/>
      <c r="AF50" s="8"/>
      <c r="AG50" s="8">
        <f t="shared" si="0"/>
        <v>27</v>
      </c>
      <c r="AH50" s="8">
        <v>19</v>
      </c>
    </row>
    <row r="51" spans="1:34" ht="24" customHeight="1">
      <c r="A51" s="5" t="s">
        <v>74</v>
      </c>
      <c r="B51" s="8"/>
      <c r="C51" s="8"/>
      <c r="D51" s="8">
        <v>4</v>
      </c>
      <c r="E51" s="8"/>
      <c r="F51" s="8"/>
      <c r="G51" s="8"/>
      <c r="H51" s="8"/>
      <c r="I51" s="8"/>
      <c r="J51" s="8">
        <v>10</v>
      </c>
      <c r="K51" s="8"/>
      <c r="L51" s="8">
        <v>6</v>
      </c>
      <c r="M51" s="8"/>
      <c r="N51" s="8">
        <v>12</v>
      </c>
      <c r="O51" s="8"/>
      <c r="P51" s="8"/>
      <c r="Q51" s="8">
        <v>3</v>
      </c>
      <c r="R51" s="8">
        <v>4</v>
      </c>
      <c r="S51" s="8"/>
      <c r="T51" s="8"/>
      <c r="U51" s="8"/>
      <c r="V51" s="8"/>
      <c r="W51" s="8"/>
      <c r="X51" s="8"/>
      <c r="Y51" s="8"/>
      <c r="Z51" s="8"/>
      <c r="AA51" s="8">
        <v>3</v>
      </c>
      <c r="AB51" s="8"/>
      <c r="AC51" s="8"/>
      <c r="AD51" s="8"/>
      <c r="AE51" s="8"/>
      <c r="AF51" s="8"/>
      <c r="AG51" s="8">
        <f t="shared" si="0"/>
        <v>42</v>
      </c>
      <c r="AH51" s="8">
        <v>12</v>
      </c>
    </row>
    <row r="52" spans="1:34" ht="24" customHeight="1">
      <c r="A52" s="5" t="s">
        <v>75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>
        <v>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f t="shared" si="0"/>
        <v>4</v>
      </c>
      <c r="AH52" s="8">
        <v>38</v>
      </c>
    </row>
    <row r="53" spans="1:34" ht="24" customHeight="1">
      <c r="A53" s="5" t="s">
        <v>76</v>
      </c>
      <c r="B53" s="8">
        <v>3</v>
      </c>
      <c r="C53" s="8"/>
      <c r="D53" s="8"/>
      <c r="E53" s="8"/>
      <c r="F53" s="8">
        <v>6</v>
      </c>
      <c r="G53" s="8"/>
      <c r="H53" s="8"/>
      <c r="I53" s="8"/>
      <c r="J53" s="8"/>
      <c r="K53" s="8"/>
      <c r="L53" s="8"/>
      <c r="M53" s="8"/>
      <c r="N53" s="8"/>
      <c r="O53" s="8"/>
      <c r="P53" s="8">
        <v>1</v>
      </c>
      <c r="Q53" s="8">
        <v>2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f t="shared" si="0"/>
        <v>12</v>
      </c>
      <c r="AH53" s="8">
        <v>34</v>
      </c>
    </row>
    <row r="54" spans="1:34" ht="24" customHeight="1">
      <c r="A54" s="5" t="s">
        <v>77</v>
      </c>
      <c r="B54" s="8"/>
      <c r="C54" s="8">
        <v>2</v>
      </c>
      <c r="D54" s="8"/>
      <c r="E54" s="8">
        <v>7</v>
      </c>
      <c r="F54" s="8">
        <v>1</v>
      </c>
      <c r="G54" s="8"/>
      <c r="H54" s="8"/>
      <c r="I54" s="8">
        <v>6</v>
      </c>
      <c r="J54" s="8"/>
      <c r="K54" s="8"/>
      <c r="L54" s="8"/>
      <c r="M54" s="8">
        <v>30</v>
      </c>
      <c r="N54" s="8"/>
      <c r="O54" s="8"/>
      <c r="P54" s="8"/>
      <c r="Q54" s="8">
        <v>7</v>
      </c>
      <c r="R54" s="8"/>
      <c r="S54" s="8"/>
      <c r="T54" s="8"/>
      <c r="U54" s="8">
        <v>8</v>
      </c>
      <c r="V54" s="8"/>
      <c r="W54" s="8"/>
      <c r="X54" s="8"/>
      <c r="Y54" s="8">
        <v>7</v>
      </c>
      <c r="Z54" s="8">
        <v>5</v>
      </c>
      <c r="AA54" s="8"/>
      <c r="AB54" s="8">
        <v>1</v>
      </c>
      <c r="AC54" s="8"/>
      <c r="AD54" s="8"/>
      <c r="AE54" s="8"/>
      <c r="AF54" s="8"/>
      <c r="AG54" s="8">
        <f t="shared" si="0"/>
        <v>74</v>
      </c>
      <c r="AH54" s="8">
        <v>3</v>
      </c>
    </row>
    <row r="55" spans="1:34" ht="24" customHeight="1">
      <c r="A55" s="5" t="s">
        <v>78</v>
      </c>
      <c r="B55" s="8"/>
      <c r="C55" s="8"/>
      <c r="D55" s="8"/>
      <c r="E55" s="8"/>
      <c r="F55" s="8">
        <v>7</v>
      </c>
      <c r="G55" s="8"/>
      <c r="H55" s="8">
        <v>1</v>
      </c>
      <c r="I55" s="8"/>
      <c r="J55" s="8"/>
      <c r="K55" s="8"/>
      <c r="L55" s="8"/>
      <c r="M55" s="8"/>
      <c r="N55" s="8"/>
      <c r="O55" s="8"/>
      <c r="P55" s="8"/>
      <c r="Q55" s="8"/>
      <c r="R55" s="8">
        <v>1</v>
      </c>
      <c r="S55" s="8"/>
      <c r="T55" s="8"/>
      <c r="U55" s="8"/>
      <c r="V55" s="8"/>
      <c r="W55" s="8"/>
      <c r="X55" s="8"/>
      <c r="Y55" s="8"/>
      <c r="Z55" s="8"/>
      <c r="AA55" s="8">
        <v>5</v>
      </c>
      <c r="AB55" s="8">
        <v>9</v>
      </c>
      <c r="AC55" s="8">
        <v>2</v>
      </c>
      <c r="AD55" s="8"/>
      <c r="AE55" s="8"/>
      <c r="AF55" s="8"/>
      <c r="AG55" s="8">
        <f t="shared" si="0"/>
        <v>25</v>
      </c>
      <c r="AH55" s="8">
        <v>21</v>
      </c>
    </row>
    <row r="56" spans="1:34" ht="24" customHeight="1">
      <c r="A56" s="5" t="s">
        <v>79</v>
      </c>
      <c r="B56" s="8"/>
      <c r="C56" s="8"/>
      <c r="D56" s="8"/>
      <c r="E56" s="8"/>
      <c r="F56" s="8"/>
      <c r="G56" s="8"/>
      <c r="H56" s="8"/>
      <c r="I56" s="8">
        <v>3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2</v>
      </c>
      <c r="AE56" s="8"/>
      <c r="AF56" s="8"/>
      <c r="AG56" s="8">
        <f t="shared" si="0"/>
        <v>5</v>
      </c>
      <c r="AH56" s="8">
        <v>37</v>
      </c>
    </row>
    <row r="57" spans="1:34" ht="24" customHeight="1">
      <c r="A57" s="5" t="s">
        <v>80</v>
      </c>
      <c r="B57" s="8"/>
      <c r="C57" s="8"/>
      <c r="D57" s="8"/>
      <c r="E57" s="8"/>
      <c r="F57" s="8">
        <v>2</v>
      </c>
      <c r="G57" s="8">
        <v>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9</v>
      </c>
      <c r="U57" s="8"/>
      <c r="V57" s="8">
        <v>9</v>
      </c>
      <c r="W57" s="8"/>
      <c r="X57" s="8">
        <v>9</v>
      </c>
      <c r="Y57" s="8"/>
      <c r="Z57" s="8"/>
      <c r="AA57" s="8"/>
      <c r="AB57" s="8"/>
      <c r="AC57" s="8"/>
      <c r="AD57" s="8">
        <v>4</v>
      </c>
      <c r="AE57" s="8"/>
      <c r="AF57" s="8"/>
      <c r="AG57" s="8">
        <f t="shared" si="0"/>
        <v>39</v>
      </c>
      <c r="AH57" s="8">
        <v>13</v>
      </c>
    </row>
    <row r="58" spans="1:34" ht="24" customHeight="1">
      <c r="A58" s="5" t="s">
        <v>81</v>
      </c>
      <c r="B58" s="8"/>
      <c r="C58" s="8"/>
      <c r="D58" s="8"/>
      <c r="E58" s="8"/>
      <c r="F58" s="8"/>
      <c r="G58" s="8">
        <v>4</v>
      </c>
      <c r="H58" s="8">
        <v>3</v>
      </c>
      <c r="I58" s="8"/>
      <c r="J58" s="8">
        <v>2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7</v>
      </c>
      <c r="AA58" s="8"/>
      <c r="AB58" s="8">
        <v>3</v>
      </c>
      <c r="AC58" s="8"/>
      <c r="AD58" s="8"/>
      <c r="AE58" s="8"/>
      <c r="AF58" s="8"/>
      <c r="AG58" s="8">
        <f t="shared" si="0"/>
        <v>19</v>
      </c>
      <c r="AH58" s="8">
        <v>29</v>
      </c>
    </row>
    <row r="59" spans="1:34" ht="24" customHeight="1">
      <c r="A59" s="5" t="s">
        <v>82</v>
      </c>
      <c r="B59" s="8"/>
      <c r="C59" s="8"/>
      <c r="D59" s="8"/>
      <c r="E59" s="8">
        <v>4</v>
      </c>
      <c r="F59" s="8"/>
      <c r="G59" s="8">
        <v>8</v>
      </c>
      <c r="H59" s="8"/>
      <c r="I59" s="8"/>
      <c r="J59" s="8"/>
      <c r="K59" s="8">
        <v>18</v>
      </c>
      <c r="L59" s="8"/>
      <c r="M59" s="8">
        <v>8</v>
      </c>
      <c r="N59" s="8">
        <v>6</v>
      </c>
      <c r="O59" s="8"/>
      <c r="P59" s="8"/>
      <c r="Q59" s="8"/>
      <c r="R59" s="8"/>
      <c r="S59" s="8"/>
      <c r="T59" s="8">
        <v>2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f t="shared" si="0"/>
        <v>46</v>
      </c>
      <c r="AH59" s="8">
        <v>9</v>
      </c>
    </row>
    <row r="60" spans="1:34" ht="24" customHeight="1">
      <c r="A60" s="5" t="s">
        <v>83</v>
      </c>
      <c r="B60" s="8">
        <v>13</v>
      </c>
      <c r="C60" s="8"/>
      <c r="D60" s="8">
        <v>7</v>
      </c>
      <c r="E60" s="8"/>
      <c r="F60" s="8">
        <v>4</v>
      </c>
      <c r="G60" s="8"/>
      <c r="H60" s="8"/>
      <c r="I60" s="8"/>
      <c r="J60" s="8"/>
      <c r="K60" s="8"/>
      <c r="L60" s="8"/>
      <c r="M60" s="8"/>
      <c r="N60" s="8"/>
      <c r="O60" s="8"/>
      <c r="P60" s="8">
        <v>5</v>
      </c>
      <c r="Q60" s="8"/>
      <c r="R60" s="8">
        <v>5</v>
      </c>
      <c r="S60" s="8"/>
      <c r="T60" s="8">
        <v>5</v>
      </c>
      <c r="U60" s="8"/>
      <c r="V60" s="8"/>
      <c r="W60" s="8"/>
      <c r="X60" s="8">
        <v>6</v>
      </c>
      <c r="Y60" s="8"/>
      <c r="Z60" s="8">
        <v>12</v>
      </c>
      <c r="AA60" s="8"/>
      <c r="AB60" s="8">
        <v>6</v>
      </c>
      <c r="AC60" s="8"/>
      <c r="AD60" s="8">
        <v>3</v>
      </c>
      <c r="AE60" s="8">
        <v>3</v>
      </c>
      <c r="AF60" s="8"/>
      <c r="AG60" s="8">
        <f t="shared" si="0"/>
        <v>69</v>
      </c>
      <c r="AH60" s="8">
        <v>4</v>
      </c>
    </row>
    <row r="61" spans="1:34" ht="24" customHeight="1">
      <c r="A61" s="5" t="s">
        <v>84</v>
      </c>
      <c r="B61" s="8"/>
      <c r="C61" s="8"/>
      <c r="D61" s="8"/>
      <c r="E61" s="8"/>
      <c r="F61" s="8"/>
      <c r="G61" s="8"/>
      <c r="H61" s="8"/>
      <c r="I61" s="8"/>
      <c r="J61" s="8">
        <v>6</v>
      </c>
      <c r="K61" s="8">
        <v>10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3</v>
      </c>
      <c r="Y61" s="8"/>
      <c r="Z61" s="8"/>
      <c r="AA61" s="8"/>
      <c r="AB61" s="8"/>
      <c r="AC61" s="8"/>
      <c r="AD61" s="8">
        <v>1</v>
      </c>
      <c r="AE61" s="8"/>
      <c r="AF61" s="8"/>
      <c r="AG61" s="8">
        <f t="shared" si="0"/>
        <v>20</v>
      </c>
      <c r="AH61" s="8">
        <v>28</v>
      </c>
    </row>
    <row r="62" spans="1:34" ht="24" customHeight="1">
      <c r="A62" s="5" t="s">
        <v>85</v>
      </c>
      <c r="B62" s="8"/>
      <c r="C62" s="8"/>
      <c r="D62" s="8"/>
      <c r="E62" s="8"/>
      <c r="F62" s="8"/>
      <c r="G62" s="8"/>
      <c r="H62" s="8"/>
      <c r="I62" s="8">
        <v>4</v>
      </c>
      <c r="J62" s="8"/>
      <c r="K62" s="8"/>
      <c r="L62" s="8">
        <v>2</v>
      </c>
      <c r="M62" s="8"/>
      <c r="N62" s="8">
        <v>4</v>
      </c>
      <c r="O62" s="8"/>
      <c r="P62" s="8"/>
      <c r="Q62" s="8"/>
      <c r="R62" s="8"/>
      <c r="S62" s="8"/>
      <c r="T62" s="8"/>
      <c r="U62" s="8"/>
      <c r="V62" s="8"/>
      <c r="W62" s="8">
        <v>2</v>
      </c>
      <c r="X62" s="8"/>
      <c r="Y62" s="8"/>
      <c r="Z62" s="8"/>
      <c r="AA62" s="8">
        <v>16</v>
      </c>
      <c r="AB62" s="8"/>
      <c r="AC62" s="8">
        <v>7</v>
      </c>
      <c r="AD62" s="8"/>
      <c r="AE62" s="8"/>
      <c r="AF62" s="8"/>
      <c r="AG62" s="8">
        <f t="shared" si="0"/>
        <v>35</v>
      </c>
      <c r="AH62" s="8">
        <v>15</v>
      </c>
    </row>
    <row r="63" spans="1:34" ht="24" customHeight="1">
      <c r="A63" s="5" t="s">
        <v>86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2</v>
      </c>
      <c r="O63" s="8"/>
      <c r="P63" s="8"/>
      <c r="Q63" s="8"/>
      <c r="R63" s="8">
        <v>3</v>
      </c>
      <c r="S63" s="8"/>
      <c r="T63" s="8">
        <v>1</v>
      </c>
      <c r="U63" s="8">
        <v>2</v>
      </c>
      <c r="V63" s="8"/>
      <c r="W63" s="8"/>
      <c r="X63" s="8">
        <v>1</v>
      </c>
      <c r="Y63" s="8"/>
      <c r="Z63" s="8">
        <v>2</v>
      </c>
      <c r="AA63" s="8"/>
      <c r="AB63" s="8"/>
      <c r="AC63" s="8"/>
      <c r="AD63" s="8"/>
      <c r="AE63" s="8"/>
      <c r="AF63" s="8"/>
      <c r="AG63" s="8">
        <f t="shared" si="0"/>
        <v>11</v>
      </c>
      <c r="AH63" s="8">
        <v>36</v>
      </c>
    </row>
    <row r="64" spans="1:34" ht="24" customHeight="1">
      <c r="A64" s="5" t="s">
        <v>87</v>
      </c>
      <c r="B64" s="8"/>
      <c r="C64" s="8"/>
      <c r="D64" s="8">
        <v>5</v>
      </c>
      <c r="E64" s="8"/>
      <c r="F64" s="8"/>
      <c r="G64" s="8"/>
      <c r="H64" s="8">
        <v>7</v>
      </c>
      <c r="I64" s="8"/>
      <c r="J64" s="8"/>
      <c r="K64" s="8"/>
      <c r="L64" s="8">
        <v>12</v>
      </c>
      <c r="M64" s="8"/>
      <c r="N64" s="8">
        <v>14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6</v>
      </c>
      <c r="AA64" s="8"/>
      <c r="AB64" s="8"/>
      <c r="AC64" s="8"/>
      <c r="AD64" s="8"/>
      <c r="AE64" s="8"/>
      <c r="AF64" s="8"/>
      <c r="AG64" s="8">
        <f t="shared" si="0"/>
        <v>44</v>
      </c>
      <c r="AH64" s="8">
        <v>11</v>
      </c>
    </row>
    <row r="65" spans="1:34" ht="24" customHeight="1">
      <c r="A65" s="5" t="s">
        <v>88</v>
      </c>
      <c r="B65" s="8"/>
      <c r="C65" s="8">
        <v>9</v>
      </c>
      <c r="D65" s="8"/>
      <c r="E65" s="8"/>
      <c r="F65" s="8"/>
      <c r="G65" s="8"/>
      <c r="H65" s="8"/>
      <c r="I65" s="8">
        <v>5</v>
      </c>
      <c r="J65" s="8">
        <v>8</v>
      </c>
      <c r="K65" s="8"/>
      <c r="L65" s="8">
        <v>18</v>
      </c>
      <c r="M65" s="8"/>
      <c r="N65" s="8">
        <v>18</v>
      </c>
      <c r="O65" s="8"/>
      <c r="P65" s="8">
        <v>2</v>
      </c>
      <c r="Q65" s="8">
        <v>9</v>
      </c>
      <c r="R65" s="8">
        <v>9</v>
      </c>
      <c r="S65" s="8"/>
      <c r="T65" s="8">
        <v>7</v>
      </c>
      <c r="U65" s="8"/>
      <c r="V65" s="8"/>
      <c r="W65" s="8">
        <v>6</v>
      </c>
      <c r="X65" s="8"/>
      <c r="Y65" s="8">
        <v>2</v>
      </c>
      <c r="Z65" s="8"/>
      <c r="AA65" s="8">
        <v>4</v>
      </c>
      <c r="AB65" s="8"/>
      <c r="AC65" s="8"/>
      <c r="AD65" s="8"/>
      <c r="AE65" s="8">
        <v>9</v>
      </c>
      <c r="AF65" s="8"/>
      <c r="AG65" s="8">
        <f t="shared" si="0"/>
        <v>106</v>
      </c>
      <c r="AH65" s="8">
        <v>1</v>
      </c>
    </row>
    <row r="66" spans="1:34" ht="24" customHeight="1">
      <c r="A66" s="5" t="s">
        <v>89</v>
      </c>
      <c r="B66" s="8"/>
      <c r="C66" s="8"/>
      <c r="D66" s="8"/>
      <c r="E66" s="8"/>
      <c r="F66" s="8"/>
      <c r="G66" s="8"/>
      <c r="H66" s="8"/>
      <c r="I66" s="8"/>
      <c r="J66" s="8"/>
      <c r="K66" s="8">
        <v>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7</v>
      </c>
      <c r="AF66" s="8"/>
      <c r="AG66" s="8">
        <f t="shared" si="0"/>
        <v>15</v>
      </c>
      <c r="AH66" s="8">
        <v>31</v>
      </c>
    </row>
    <row r="67" spans="1:34" ht="24" customHeight="1">
      <c r="A67" s="5" t="s">
        <v>90</v>
      </c>
      <c r="B67" s="8"/>
      <c r="C67" s="8"/>
      <c r="D67" s="8">
        <v>4</v>
      </c>
      <c r="E67" s="8"/>
      <c r="F67" s="8"/>
      <c r="G67" s="8"/>
      <c r="H67" s="8">
        <v>9</v>
      </c>
      <c r="I67" s="8">
        <v>1</v>
      </c>
      <c r="J67" s="8"/>
      <c r="K67" s="8">
        <v>4</v>
      </c>
      <c r="L67" s="8">
        <v>8</v>
      </c>
      <c r="M67" s="8"/>
      <c r="N67" s="8"/>
      <c r="O67" s="8"/>
      <c r="P67" s="8"/>
      <c r="Q67" s="8"/>
      <c r="R67" s="8"/>
      <c r="S67" s="8"/>
      <c r="T67" s="8">
        <v>4</v>
      </c>
      <c r="U67" s="8"/>
      <c r="V67" s="8">
        <v>2</v>
      </c>
      <c r="W67" s="8"/>
      <c r="X67" s="8">
        <v>7</v>
      </c>
      <c r="Y67" s="8"/>
      <c r="Z67" s="8"/>
      <c r="AA67" s="8"/>
      <c r="AB67" s="8"/>
      <c r="AC67" s="8"/>
      <c r="AD67" s="8"/>
      <c r="AE67" s="8"/>
      <c r="AF67" s="8"/>
      <c r="AG67" s="8">
        <f t="shared" si="0"/>
        <v>39</v>
      </c>
      <c r="AH67" s="8">
        <v>13</v>
      </c>
    </row>
    <row r="68" spans="1:34" ht="24" customHeight="1">
      <c r="A68" s="5" t="s">
        <v>91</v>
      </c>
      <c r="B68" s="8"/>
      <c r="C68" s="8">
        <f>6+1</f>
        <v>7</v>
      </c>
      <c r="D68" s="8"/>
      <c r="E68" s="8"/>
      <c r="F68" s="8"/>
      <c r="G68" s="8"/>
      <c r="H68" s="8"/>
      <c r="I68" s="8">
        <v>7</v>
      </c>
      <c r="J68" s="8"/>
      <c r="K68" s="8"/>
      <c r="L68" s="8"/>
      <c r="M68" s="8">
        <v>2</v>
      </c>
      <c r="N68" s="8"/>
      <c r="O68" s="8"/>
      <c r="P68" s="8"/>
      <c r="Q68" s="8"/>
      <c r="R68" s="8"/>
      <c r="S68" s="8">
        <v>6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4</v>
      </c>
      <c r="AF68" s="8">
        <v>2</v>
      </c>
      <c r="AG68" s="8">
        <f t="shared" ref="AG68:AG121" si="1">SUM(B68:AF68)</f>
        <v>28</v>
      </c>
      <c r="AH68" s="8">
        <v>18</v>
      </c>
    </row>
    <row r="69" spans="1:34" ht="24" customHeight="1">
      <c r="A69" s="5" t="s">
        <v>92</v>
      </c>
      <c r="B69" s="8"/>
      <c r="C69" s="8"/>
      <c r="D69" s="8"/>
      <c r="E69" s="8">
        <v>2</v>
      </c>
      <c r="F69" s="8"/>
      <c r="G69" s="8"/>
      <c r="H69" s="8">
        <v>5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5</v>
      </c>
      <c r="Z69" s="8"/>
      <c r="AA69" s="8"/>
      <c r="AB69" s="8"/>
      <c r="AC69" s="8"/>
      <c r="AD69" s="8">
        <v>7</v>
      </c>
      <c r="AE69" s="8"/>
      <c r="AF69" s="8">
        <v>6</v>
      </c>
      <c r="AG69" s="8">
        <f t="shared" si="1"/>
        <v>25</v>
      </c>
      <c r="AH69" s="8">
        <v>21</v>
      </c>
    </row>
    <row r="70" spans="1:34" ht="24" customHeight="1">
      <c r="A70" s="5" t="s">
        <v>93</v>
      </c>
      <c r="B70" s="8">
        <v>2</v>
      </c>
      <c r="C70" s="8"/>
      <c r="D70" s="8"/>
      <c r="E70" s="8">
        <v>6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v>3</v>
      </c>
      <c r="Q70" s="8"/>
      <c r="R70" s="8"/>
      <c r="S70" s="8"/>
      <c r="T70" s="8"/>
      <c r="U70" s="8"/>
      <c r="V70" s="8">
        <v>11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f t="shared" si="1"/>
        <v>22</v>
      </c>
      <c r="AH70" s="8">
        <v>26</v>
      </c>
    </row>
    <row r="71" spans="1:34" ht="24" customHeight="1">
      <c r="A71" s="5" t="s">
        <v>94</v>
      </c>
      <c r="B71" s="8">
        <v>5</v>
      </c>
      <c r="C71" s="8"/>
      <c r="D71" s="8">
        <v>6</v>
      </c>
      <c r="E71" s="8"/>
      <c r="F71" s="8"/>
      <c r="G71" s="8"/>
      <c r="H71" s="8"/>
      <c r="I71" s="8"/>
      <c r="J71" s="8"/>
      <c r="K71" s="8"/>
      <c r="L71" s="8">
        <v>14</v>
      </c>
      <c r="M71" s="8"/>
      <c r="N71" s="8"/>
      <c r="O71" s="8"/>
      <c r="P71" s="8">
        <v>4</v>
      </c>
      <c r="Q71" s="8"/>
      <c r="R71" s="8"/>
      <c r="S71" s="8"/>
      <c r="T71" s="8"/>
      <c r="U71" s="8"/>
      <c r="V71" s="8">
        <v>11</v>
      </c>
      <c r="W71" s="8">
        <v>5</v>
      </c>
      <c r="X71" s="8"/>
      <c r="Y71" s="8"/>
      <c r="Z71" s="8"/>
      <c r="AA71" s="8">
        <v>2</v>
      </c>
      <c r="AB71" s="8"/>
      <c r="AC71" s="8"/>
      <c r="AD71" s="8"/>
      <c r="AE71" s="8"/>
      <c r="AF71" s="8">
        <v>9</v>
      </c>
      <c r="AG71" s="8">
        <f t="shared" si="1"/>
        <v>56</v>
      </c>
      <c r="AH71" s="8">
        <v>6</v>
      </c>
    </row>
    <row r="72" spans="1:34" ht="24" customHeight="1">
      <c r="A72" s="5" t="s">
        <v>95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7</v>
      </c>
      <c r="X72" s="8"/>
      <c r="Y72" s="8"/>
      <c r="Z72" s="8"/>
      <c r="AA72" s="8"/>
      <c r="AB72" s="8">
        <v>7</v>
      </c>
      <c r="AC72" s="8">
        <v>1</v>
      </c>
      <c r="AD72" s="8"/>
      <c r="AE72" s="8"/>
      <c r="AF72" s="8"/>
      <c r="AG72" s="8">
        <f t="shared" si="1"/>
        <v>15</v>
      </c>
      <c r="AH72" s="8">
        <v>32</v>
      </c>
    </row>
    <row r="73" spans="1:34" ht="24" customHeight="1">
      <c r="A73" s="5" t="s">
        <v>96</v>
      </c>
      <c r="B73" s="8"/>
      <c r="C73" s="8"/>
      <c r="D73" s="8"/>
      <c r="E73" s="8">
        <v>3</v>
      </c>
      <c r="F73" s="8"/>
      <c r="G73" s="8"/>
      <c r="H73" s="8"/>
      <c r="I73" s="8">
        <v>9</v>
      </c>
      <c r="J73" s="8"/>
      <c r="K73" s="8"/>
      <c r="L73" s="8"/>
      <c r="M73" s="8">
        <v>14</v>
      </c>
      <c r="N73" s="8"/>
      <c r="O73" s="8"/>
      <c r="P73" s="8">
        <v>7</v>
      </c>
      <c r="Q73" s="8"/>
      <c r="R73" s="8"/>
      <c r="S73" s="8">
        <v>2</v>
      </c>
      <c r="T73" s="8"/>
      <c r="U73" s="8"/>
      <c r="V73" s="8"/>
      <c r="W73" s="8">
        <v>9</v>
      </c>
      <c r="X73" s="8">
        <v>5</v>
      </c>
      <c r="Y73" s="8"/>
      <c r="Z73" s="8">
        <v>2</v>
      </c>
      <c r="AA73" s="8"/>
      <c r="AB73" s="8">
        <v>2</v>
      </c>
      <c r="AC73" s="8"/>
      <c r="AD73" s="8">
        <v>9</v>
      </c>
      <c r="AE73" s="8"/>
      <c r="AF73" s="8">
        <v>1</v>
      </c>
      <c r="AG73" s="8">
        <f t="shared" si="1"/>
        <v>63</v>
      </c>
      <c r="AH73" s="8">
        <v>5</v>
      </c>
    </row>
    <row r="74" spans="1:34" ht="24" customHeight="1">
      <c r="A74" s="5" t="s">
        <v>97</v>
      </c>
      <c r="B74" s="8"/>
      <c r="C74" s="8"/>
      <c r="D74" s="8">
        <v>2</v>
      </c>
      <c r="E74" s="8"/>
      <c r="F74" s="8"/>
      <c r="G74" s="8"/>
      <c r="H74" s="8"/>
      <c r="I74" s="8"/>
      <c r="J74" s="8"/>
      <c r="K74" s="8">
        <v>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5</v>
      </c>
      <c r="AD74" s="8"/>
      <c r="AE74" s="8"/>
      <c r="AF74" s="8"/>
      <c r="AG74" s="8">
        <f t="shared" si="1"/>
        <v>13</v>
      </c>
      <c r="AH74" s="8">
        <v>33</v>
      </c>
    </row>
    <row r="75" spans="1:34" ht="24" customHeight="1">
      <c r="A75" s="5" t="s">
        <v>98</v>
      </c>
      <c r="B75" s="8"/>
      <c r="C75" s="8"/>
      <c r="D75" s="8"/>
      <c r="E75" s="8">
        <v>9</v>
      </c>
      <c r="F75" s="8"/>
      <c r="G75" s="8">
        <v>9</v>
      </c>
      <c r="H75" s="8"/>
      <c r="I75" s="8"/>
      <c r="J75" s="8"/>
      <c r="K75" s="8"/>
      <c r="L75" s="8"/>
      <c r="M75" s="8"/>
      <c r="N75" s="8"/>
      <c r="O75" s="8"/>
      <c r="P75" s="8"/>
      <c r="Q75" s="8">
        <v>5</v>
      </c>
      <c r="R75" s="8"/>
      <c r="S75" s="8"/>
      <c r="T75" s="8"/>
      <c r="U75" s="8">
        <v>4</v>
      </c>
      <c r="V75" s="8"/>
      <c r="W75" s="8"/>
      <c r="X75" s="8"/>
      <c r="Y75" s="8"/>
      <c r="Z75" s="8">
        <v>4</v>
      </c>
      <c r="AA75" s="8"/>
      <c r="AB75" s="8">
        <v>9</v>
      </c>
      <c r="AC75" s="8">
        <v>9</v>
      </c>
      <c r="AD75" s="8"/>
      <c r="AE75" s="8"/>
      <c r="AF75" s="8"/>
      <c r="AG75" s="8">
        <f t="shared" si="1"/>
        <v>49</v>
      </c>
      <c r="AH75" s="8">
        <v>8</v>
      </c>
    </row>
    <row r="76" spans="1:34" ht="24" customHeight="1">
      <c r="A76" s="5" t="s">
        <v>99</v>
      </c>
      <c r="B76" s="8"/>
      <c r="C76" s="8">
        <v>5</v>
      </c>
      <c r="D76" s="8"/>
      <c r="E76" s="8"/>
      <c r="F76" s="8"/>
      <c r="G76" s="8"/>
      <c r="H76" s="8">
        <v>6</v>
      </c>
      <c r="I76" s="8"/>
      <c r="J76" s="8">
        <v>4</v>
      </c>
      <c r="K76" s="8"/>
      <c r="L76" s="8"/>
      <c r="M76" s="8"/>
      <c r="N76" s="8"/>
      <c r="O76" s="8"/>
      <c r="P76" s="8"/>
      <c r="Q76" s="8">
        <v>6</v>
      </c>
      <c r="R76" s="8"/>
      <c r="S76" s="8"/>
      <c r="T76" s="8"/>
      <c r="U76" s="8">
        <v>7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>
        <v>5</v>
      </c>
      <c r="AG76" s="8">
        <f t="shared" si="1"/>
        <v>33</v>
      </c>
      <c r="AH76" s="8">
        <v>16</v>
      </c>
    </row>
    <row r="77" spans="1:34" ht="24" customHeight="1">
      <c r="A77" s="5" t="s">
        <v>100</v>
      </c>
      <c r="B77" s="8"/>
      <c r="C77" s="8"/>
      <c r="D77" s="8"/>
      <c r="E77" s="8">
        <v>5</v>
      </c>
      <c r="F77" s="8">
        <v>5</v>
      </c>
      <c r="G77" s="8"/>
      <c r="H77" s="8"/>
      <c r="I77" s="8"/>
      <c r="J77" s="8">
        <v>26</v>
      </c>
      <c r="K77" s="8"/>
      <c r="L77" s="8"/>
      <c r="M77" s="8"/>
      <c r="N77" s="8"/>
      <c r="O77" s="8"/>
      <c r="P77" s="8"/>
      <c r="Q77" s="8"/>
      <c r="R77" s="8"/>
      <c r="S77" s="8">
        <v>9</v>
      </c>
      <c r="T77" s="8"/>
      <c r="U77" s="8"/>
      <c r="V77" s="8"/>
      <c r="W77" s="8">
        <v>0.5</v>
      </c>
      <c r="X77" s="8"/>
      <c r="Y77" s="8"/>
      <c r="Z77" s="8"/>
      <c r="AA77" s="8"/>
      <c r="AB77" s="8"/>
      <c r="AC77" s="8"/>
      <c r="AD77" s="8"/>
      <c r="AE77" s="8"/>
      <c r="AF77" s="8"/>
      <c r="AG77" s="8">
        <f t="shared" si="1"/>
        <v>45.5</v>
      </c>
      <c r="AH77" s="8">
        <v>10</v>
      </c>
    </row>
    <row r="78" spans="1:34" ht="24" customHeight="1">
      <c r="A78" s="5" t="s">
        <v>101</v>
      </c>
      <c r="B78" s="8"/>
      <c r="C78" s="8">
        <v>3</v>
      </c>
      <c r="D78" s="8"/>
      <c r="E78" s="8"/>
      <c r="F78" s="8"/>
      <c r="G78" s="8"/>
      <c r="H78" s="8"/>
      <c r="I78" s="8"/>
      <c r="J78" s="8"/>
      <c r="K78" s="8">
        <v>14</v>
      </c>
      <c r="L78" s="8">
        <v>10</v>
      </c>
      <c r="M78" s="8">
        <v>10</v>
      </c>
      <c r="N78" s="8">
        <v>10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6</v>
      </c>
      <c r="AB78" s="8"/>
      <c r="AC78" s="8"/>
      <c r="AD78" s="8"/>
      <c r="AE78" s="8"/>
      <c r="AF78" s="8"/>
      <c r="AG78" s="8">
        <f t="shared" si="1"/>
        <v>53</v>
      </c>
      <c r="AH78" s="8">
        <v>7</v>
      </c>
    </row>
    <row r="79" spans="1:34" ht="24" customHeight="1">
      <c r="A79" s="5" t="s">
        <v>102</v>
      </c>
      <c r="B79" s="8"/>
      <c r="C79" s="8"/>
      <c r="D79" s="8"/>
      <c r="E79" s="8">
        <v>1</v>
      </c>
      <c r="F79" s="8"/>
      <c r="G79" s="8"/>
      <c r="H79" s="8"/>
      <c r="I79" s="8">
        <v>2</v>
      </c>
      <c r="J79" s="8"/>
      <c r="K79" s="8"/>
      <c r="L79" s="8"/>
      <c r="M79" s="8">
        <v>4</v>
      </c>
      <c r="N79" s="8"/>
      <c r="O79" s="8"/>
      <c r="P79" s="8"/>
      <c r="Q79" s="8"/>
      <c r="R79" s="8"/>
      <c r="S79" s="8"/>
      <c r="T79" s="8"/>
      <c r="U79" s="8">
        <v>9</v>
      </c>
      <c r="V79" s="8"/>
      <c r="W79" s="8"/>
      <c r="X79" s="8"/>
      <c r="Y79" s="8"/>
      <c r="Z79" s="8"/>
      <c r="AA79" s="8"/>
      <c r="AB79" s="8"/>
      <c r="AC79" s="8">
        <v>4</v>
      </c>
      <c r="AD79" s="8">
        <v>6</v>
      </c>
      <c r="AE79" s="8"/>
      <c r="AF79" s="8"/>
      <c r="AG79" s="8">
        <f t="shared" si="1"/>
        <v>26</v>
      </c>
      <c r="AH79" s="8">
        <v>20</v>
      </c>
    </row>
    <row r="80" spans="1:34" ht="24" customHeight="1">
      <c r="A80" s="5" t="s">
        <v>103</v>
      </c>
      <c r="B80" s="8"/>
      <c r="C80" s="8"/>
      <c r="D80" s="8"/>
      <c r="E80" s="8"/>
      <c r="F80" s="8"/>
      <c r="G80" s="8">
        <v>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>
        <v>1</v>
      </c>
      <c r="Z80" s="8"/>
      <c r="AA80" s="8"/>
      <c r="AB80" s="8"/>
      <c r="AC80" s="8"/>
      <c r="AD80" s="8"/>
      <c r="AE80" s="8"/>
      <c r="AF80" s="8"/>
      <c r="AG80" s="8">
        <f t="shared" si="1"/>
        <v>3</v>
      </c>
      <c r="AH80" s="8">
        <v>39</v>
      </c>
    </row>
    <row r="81" spans="1:34" ht="24" customHeight="1">
      <c r="A81" s="5" t="s">
        <v>104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f>7+5</f>
        <v>12</v>
      </c>
      <c r="T81" s="8"/>
      <c r="U81" s="8"/>
      <c r="V81" s="8"/>
      <c r="W81" s="8">
        <v>0.5</v>
      </c>
      <c r="X81" s="8"/>
      <c r="Y81" s="8"/>
      <c r="Z81" s="8"/>
      <c r="AA81" s="8"/>
      <c r="AB81" s="8"/>
      <c r="AC81" s="8"/>
      <c r="AD81" s="8"/>
      <c r="AE81" s="8">
        <v>13</v>
      </c>
      <c r="AF81" s="8">
        <v>4</v>
      </c>
      <c r="AG81" s="8">
        <f t="shared" si="1"/>
        <v>29.5</v>
      </c>
      <c r="AH81" s="8">
        <v>17</v>
      </c>
    </row>
    <row r="82" spans="1:34" ht="24" customHeight="1">
      <c r="A82" s="5" t="s">
        <v>105</v>
      </c>
      <c r="B82" s="8">
        <v>9</v>
      </c>
      <c r="C82" s="8"/>
      <c r="D82" s="8">
        <v>9</v>
      </c>
      <c r="E82" s="8">
        <v>3</v>
      </c>
      <c r="F82" s="8">
        <v>2</v>
      </c>
      <c r="G82" s="8">
        <v>1</v>
      </c>
      <c r="H82" s="8">
        <v>3</v>
      </c>
      <c r="I82" s="8"/>
      <c r="J82" s="8"/>
      <c r="K82" s="8">
        <v>10</v>
      </c>
      <c r="L82" s="8"/>
      <c r="M82" s="8"/>
      <c r="N82" s="8"/>
      <c r="O82" s="8"/>
      <c r="P82" s="8">
        <v>6</v>
      </c>
      <c r="Q82" s="8">
        <v>1</v>
      </c>
      <c r="R82" s="8"/>
      <c r="S82" s="8"/>
      <c r="T82" s="8">
        <v>1</v>
      </c>
      <c r="U82" s="8"/>
      <c r="V82" s="8"/>
      <c r="W82" s="8"/>
      <c r="X82" s="8"/>
      <c r="Y82" s="8"/>
      <c r="Z82" s="8">
        <v>1</v>
      </c>
      <c r="AA82" s="8"/>
      <c r="AB82" s="8"/>
      <c r="AC82" s="8"/>
      <c r="AD82" s="8"/>
      <c r="AE82" s="8"/>
      <c r="AF82" s="8">
        <v>7</v>
      </c>
      <c r="AG82" s="8">
        <f t="shared" si="1"/>
        <v>53</v>
      </c>
      <c r="AH82" s="8">
        <v>4</v>
      </c>
    </row>
    <row r="83" spans="1:34" ht="24" customHeight="1">
      <c r="A83" s="5" t="s">
        <v>106</v>
      </c>
      <c r="B83" s="8"/>
      <c r="C83" s="8">
        <v>1</v>
      </c>
      <c r="D83" s="8"/>
      <c r="E83" s="8"/>
      <c r="F83" s="8"/>
      <c r="G83" s="8">
        <v>4</v>
      </c>
      <c r="H83" s="8"/>
      <c r="I83" s="8"/>
      <c r="J83" s="8"/>
      <c r="K83" s="8"/>
      <c r="L83" s="8"/>
      <c r="M83" s="8"/>
      <c r="N83" s="8"/>
      <c r="O83" s="8"/>
      <c r="P83" s="8"/>
      <c r="Q83" s="8">
        <v>5</v>
      </c>
      <c r="R83" s="8"/>
      <c r="S83" s="8">
        <v>4.5</v>
      </c>
      <c r="T83" s="8"/>
      <c r="U83" s="8">
        <v>9</v>
      </c>
      <c r="V83" s="8"/>
      <c r="W83" s="8"/>
      <c r="X83" s="8"/>
      <c r="Y83" s="8">
        <v>3</v>
      </c>
      <c r="Z83" s="8">
        <v>5</v>
      </c>
      <c r="AA83" s="8"/>
      <c r="AB83" s="8">
        <v>9</v>
      </c>
      <c r="AC83" s="8"/>
      <c r="AD83" s="8"/>
      <c r="AE83" s="8">
        <v>7</v>
      </c>
      <c r="AF83" s="8"/>
      <c r="AG83" s="8">
        <f t="shared" si="1"/>
        <v>47.5</v>
      </c>
      <c r="AH83" s="8">
        <v>7</v>
      </c>
    </row>
    <row r="84" spans="1:34" ht="24" customHeight="1">
      <c r="A84" s="5" t="s">
        <v>107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f t="shared" si="1"/>
        <v>0</v>
      </c>
      <c r="AH84" s="8">
        <v>39</v>
      </c>
    </row>
    <row r="85" spans="1:34" ht="24" customHeight="1">
      <c r="A85" s="5" t="s">
        <v>108</v>
      </c>
      <c r="B85" s="8"/>
      <c r="C85" s="8">
        <v>9</v>
      </c>
      <c r="D85" s="8"/>
      <c r="E85" s="8">
        <v>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>
        <v>3</v>
      </c>
      <c r="R85" s="8"/>
      <c r="S85" s="8"/>
      <c r="T85" s="8"/>
      <c r="U85" s="8">
        <v>5</v>
      </c>
      <c r="V85" s="8"/>
      <c r="W85" s="8"/>
      <c r="X85" s="8"/>
      <c r="Y85" s="8">
        <v>2</v>
      </c>
      <c r="Z85" s="8"/>
      <c r="AA85" s="8"/>
      <c r="AB85" s="8"/>
      <c r="AC85" s="8"/>
      <c r="AD85" s="8"/>
      <c r="AE85" s="8">
        <v>2</v>
      </c>
      <c r="AF85" s="8"/>
      <c r="AG85" s="8">
        <f t="shared" si="1"/>
        <v>30</v>
      </c>
      <c r="AH85" s="8">
        <v>20</v>
      </c>
    </row>
    <row r="86" spans="1:34" ht="24" customHeight="1">
      <c r="A86" s="5" t="s">
        <v>109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>
        <v>7</v>
      </c>
      <c r="X86" s="8"/>
      <c r="Y86" s="8"/>
      <c r="Z86" s="8"/>
      <c r="AA86" s="8"/>
      <c r="AB86" s="8">
        <v>4</v>
      </c>
      <c r="AC86" s="8">
        <v>4</v>
      </c>
      <c r="AD86" s="8">
        <v>6</v>
      </c>
      <c r="AE86" s="8"/>
      <c r="AF86" s="8"/>
      <c r="AG86" s="8">
        <f t="shared" si="1"/>
        <v>21</v>
      </c>
      <c r="AH86" s="8">
        <v>26</v>
      </c>
    </row>
    <row r="87" spans="1:34" ht="24" customHeight="1">
      <c r="A87" s="5" t="s">
        <v>110</v>
      </c>
      <c r="B87" s="8"/>
      <c r="C87" s="8"/>
      <c r="D87" s="8"/>
      <c r="E87" s="8"/>
      <c r="F87" s="8"/>
      <c r="G87" s="8"/>
      <c r="H87" s="8">
        <v>9</v>
      </c>
      <c r="I87" s="8"/>
      <c r="J87" s="8">
        <v>14</v>
      </c>
      <c r="K87" s="8"/>
      <c r="L87" s="8"/>
      <c r="M87" s="8"/>
      <c r="N87" s="8"/>
      <c r="O87" s="8"/>
      <c r="P87" s="8">
        <v>4</v>
      </c>
      <c r="Q87" s="8"/>
      <c r="R87" s="8"/>
      <c r="S87" s="8"/>
      <c r="T87" s="8">
        <v>5</v>
      </c>
      <c r="U87" s="8"/>
      <c r="V87" s="8"/>
      <c r="W87" s="8">
        <v>8</v>
      </c>
      <c r="X87" s="8"/>
      <c r="Y87" s="8"/>
      <c r="Z87" s="8"/>
      <c r="AA87" s="8"/>
      <c r="AB87" s="8">
        <v>6</v>
      </c>
      <c r="AC87" s="8"/>
      <c r="AD87" s="8"/>
      <c r="AE87" s="8"/>
      <c r="AF87" s="8"/>
      <c r="AG87" s="8">
        <f t="shared" si="1"/>
        <v>46</v>
      </c>
      <c r="AH87" s="8">
        <v>8</v>
      </c>
    </row>
    <row r="88" spans="1:34" ht="24" customHeight="1">
      <c r="A88" s="5" t="s">
        <v>111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f t="shared" si="1"/>
        <v>0</v>
      </c>
      <c r="AH88" s="8">
        <v>40</v>
      </c>
    </row>
    <row r="89" spans="1:34" ht="24" customHeight="1">
      <c r="A89" s="5" t="s">
        <v>112</v>
      </c>
      <c r="B89" s="8"/>
      <c r="C89" s="8">
        <v>6</v>
      </c>
      <c r="D89" s="8"/>
      <c r="E89" s="8"/>
      <c r="F89" s="8"/>
      <c r="G89" s="8"/>
      <c r="H89" s="8"/>
      <c r="I89" s="8">
        <v>4</v>
      </c>
      <c r="J89" s="8"/>
      <c r="K89" s="8">
        <v>2</v>
      </c>
      <c r="L89" s="8"/>
      <c r="M89" s="8"/>
      <c r="N89" s="8"/>
      <c r="O89" s="8"/>
      <c r="P89" s="8"/>
      <c r="Q89" s="8"/>
      <c r="R89" s="8">
        <v>6</v>
      </c>
      <c r="S89" s="8"/>
      <c r="T89" s="8"/>
      <c r="U89" s="8"/>
      <c r="V89" s="8">
        <v>11</v>
      </c>
      <c r="W89" s="8"/>
      <c r="X89" s="8"/>
      <c r="Y89" s="8"/>
      <c r="Z89" s="8"/>
      <c r="AA89" s="8"/>
      <c r="AB89" s="8"/>
      <c r="AC89" s="8"/>
      <c r="AD89" s="8"/>
      <c r="AE89" s="8">
        <v>1</v>
      </c>
      <c r="AF89" s="8">
        <v>2</v>
      </c>
      <c r="AG89" s="8">
        <f t="shared" si="1"/>
        <v>32</v>
      </c>
      <c r="AH89" s="8">
        <v>19</v>
      </c>
    </row>
    <row r="90" spans="1:34" ht="24" customHeight="1">
      <c r="A90" s="5" t="s">
        <v>113</v>
      </c>
      <c r="B90" s="8"/>
      <c r="C90" s="8"/>
      <c r="D90" s="8"/>
      <c r="E90" s="8">
        <v>2</v>
      </c>
      <c r="F90" s="8"/>
      <c r="G90" s="8"/>
      <c r="H90" s="8"/>
      <c r="I90" s="8"/>
      <c r="J90" s="8">
        <v>2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f t="shared" si="1"/>
        <v>4</v>
      </c>
      <c r="AH90" s="8">
        <v>38</v>
      </c>
    </row>
    <row r="91" spans="1:34" ht="24" customHeight="1">
      <c r="A91" s="5" t="s">
        <v>114</v>
      </c>
      <c r="B91" s="8"/>
      <c r="C91" s="8">
        <v>4</v>
      </c>
      <c r="D91" s="8"/>
      <c r="E91" s="8"/>
      <c r="F91" s="8"/>
      <c r="G91" s="8"/>
      <c r="H91" s="8">
        <v>6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2</v>
      </c>
      <c r="AB91" s="8"/>
      <c r="AC91" s="8">
        <v>6</v>
      </c>
      <c r="AD91" s="8"/>
      <c r="AE91" s="8"/>
      <c r="AF91" s="8"/>
      <c r="AG91" s="8">
        <f t="shared" si="1"/>
        <v>18</v>
      </c>
      <c r="AH91" s="8">
        <v>28</v>
      </c>
    </row>
    <row r="92" spans="1:34" ht="24" customHeight="1">
      <c r="A92" s="5" t="s">
        <v>115</v>
      </c>
      <c r="B92" s="8"/>
      <c r="C92" s="8"/>
      <c r="D92" s="8"/>
      <c r="E92" s="8"/>
      <c r="F92" s="8">
        <v>5</v>
      </c>
      <c r="G92" s="8"/>
      <c r="H92" s="8"/>
      <c r="I92" s="8"/>
      <c r="J92" s="8">
        <v>8</v>
      </c>
      <c r="K92" s="8"/>
      <c r="L92" s="8"/>
      <c r="M92" s="8"/>
      <c r="N92" s="8"/>
      <c r="O92" s="8"/>
      <c r="P92" s="8"/>
      <c r="Q92" s="8"/>
      <c r="R92" s="8">
        <v>2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>
        <f t="shared" si="1"/>
        <v>15</v>
      </c>
      <c r="AH92" s="8">
        <v>29</v>
      </c>
    </row>
    <row r="93" spans="1:34" ht="24" customHeight="1">
      <c r="A93" s="5" t="s">
        <v>116</v>
      </c>
      <c r="B93" s="8"/>
      <c r="C93" s="8"/>
      <c r="D93" s="8"/>
      <c r="E93" s="8"/>
      <c r="F93" s="8"/>
      <c r="G93" s="8"/>
      <c r="H93" s="8"/>
      <c r="I93" s="8"/>
      <c r="J93" s="8">
        <v>18</v>
      </c>
      <c r="K93" s="8"/>
      <c r="L93" s="8">
        <v>18</v>
      </c>
      <c r="M93" s="8">
        <v>6</v>
      </c>
      <c r="N93" s="8"/>
      <c r="O93" s="8"/>
      <c r="P93" s="8"/>
      <c r="Q93" s="8"/>
      <c r="R93" s="8">
        <v>4</v>
      </c>
      <c r="S93" s="8"/>
      <c r="T93" s="8"/>
      <c r="U93" s="8"/>
      <c r="V93" s="8"/>
      <c r="W93" s="8">
        <v>1</v>
      </c>
      <c r="X93" s="8">
        <v>4</v>
      </c>
      <c r="Y93" s="8"/>
      <c r="Z93" s="8"/>
      <c r="AA93" s="8">
        <v>1</v>
      </c>
      <c r="AB93" s="8"/>
      <c r="AC93" s="8"/>
      <c r="AD93" s="8"/>
      <c r="AE93" s="8"/>
      <c r="AF93" s="8"/>
      <c r="AG93" s="8">
        <f t="shared" si="1"/>
        <v>52</v>
      </c>
      <c r="AH93" s="8">
        <v>6</v>
      </c>
    </row>
    <row r="94" spans="1:34" ht="24" customHeight="1">
      <c r="A94" s="5" t="s">
        <v>117</v>
      </c>
      <c r="B94" s="8"/>
      <c r="C94" s="8"/>
      <c r="D94" s="8"/>
      <c r="E94" s="8">
        <v>5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f>3+2</f>
        <v>5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>
        <f t="shared" si="1"/>
        <v>10</v>
      </c>
      <c r="AH94" s="8">
        <v>33</v>
      </c>
    </row>
    <row r="95" spans="1:34" ht="24" customHeight="1">
      <c r="A95" s="5" t="s">
        <v>118</v>
      </c>
      <c r="B95" s="8"/>
      <c r="C95" s="8"/>
      <c r="D95" s="8">
        <v>2</v>
      </c>
      <c r="E95" s="8"/>
      <c r="F95" s="8"/>
      <c r="G95" s="8">
        <v>3</v>
      </c>
      <c r="H95" s="8"/>
      <c r="I95" s="8"/>
      <c r="J95" s="8"/>
      <c r="K95" s="8">
        <v>14</v>
      </c>
      <c r="L95" s="8"/>
      <c r="M95" s="8">
        <v>18</v>
      </c>
      <c r="N95" s="8"/>
      <c r="O95" s="8"/>
      <c r="P95" s="8"/>
      <c r="Q95" s="8"/>
      <c r="R95" s="8"/>
      <c r="S95" s="8">
        <v>6</v>
      </c>
      <c r="T95" s="8">
        <v>4</v>
      </c>
      <c r="U95" s="8">
        <v>3</v>
      </c>
      <c r="V95" s="8"/>
      <c r="W95" s="8"/>
      <c r="X95" s="8"/>
      <c r="Y95" s="8">
        <v>1</v>
      </c>
      <c r="Z95" s="8"/>
      <c r="AA95" s="8">
        <v>6</v>
      </c>
      <c r="AB95" s="8"/>
      <c r="AC95" s="8"/>
      <c r="AD95" s="8"/>
      <c r="AE95" s="8"/>
      <c r="AF95" s="8"/>
      <c r="AG95" s="8">
        <f t="shared" si="1"/>
        <v>57</v>
      </c>
      <c r="AH95" s="8">
        <v>2</v>
      </c>
    </row>
    <row r="96" spans="1:34" ht="24" customHeight="1">
      <c r="A96" s="5" t="s">
        <v>119</v>
      </c>
      <c r="B96" s="8"/>
      <c r="C96" s="8"/>
      <c r="D96" s="8"/>
      <c r="E96" s="8"/>
      <c r="F96" s="8"/>
      <c r="G96" s="8"/>
      <c r="H96" s="8">
        <v>7</v>
      </c>
      <c r="I96" s="8"/>
      <c r="J96" s="8"/>
      <c r="K96" s="8"/>
      <c r="L96" s="8">
        <v>4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2</v>
      </c>
      <c r="AC96" s="8"/>
      <c r="AD96" s="8"/>
      <c r="AE96" s="8"/>
      <c r="AF96" s="8"/>
      <c r="AG96" s="8">
        <f t="shared" si="1"/>
        <v>13</v>
      </c>
      <c r="AH96" s="8">
        <v>32</v>
      </c>
    </row>
    <row r="97" spans="1:34" ht="24" customHeight="1">
      <c r="A97" s="5" t="s">
        <v>120</v>
      </c>
      <c r="B97" s="8">
        <v>2</v>
      </c>
      <c r="C97" s="8"/>
      <c r="D97" s="8"/>
      <c r="E97" s="8"/>
      <c r="F97" s="8"/>
      <c r="G97" s="8"/>
      <c r="H97" s="8">
        <v>1</v>
      </c>
      <c r="I97" s="8"/>
      <c r="J97" s="8"/>
      <c r="K97" s="8"/>
      <c r="L97" s="8"/>
      <c r="M97" s="8"/>
      <c r="N97" s="8"/>
      <c r="O97" s="8"/>
      <c r="P97" s="8">
        <v>2</v>
      </c>
      <c r="Q97" s="8">
        <v>1</v>
      </c>
      <c r="R97" s="8">
        <v>9</v>
      </c>
      <c r="S97" s="8"/>
      <c r="T97" s="8"/>
      <c r="U97" s="8"/>
      <c r="V97" s="8"/>
      <c r="W97" s="8"/>
      <c r="X97" s="8"/>
      <c r="Y97" s="8"/>
      <c r="Z97" s="8">
        <v>6</v>
      </c>
      <c r="AA97" s="8">
        <v>4</v>
      </c>
      <c r="AB97" s="8"/>
      <c r="AC97" s="8"/>
      <c r="AD97" s="8"/>
      <c r="AE97" s="8"/>
      <c r="AF97" s="8">
        <v>3</v>
      </c>
      <c r="AG97" s="8">
        <f t="shared" si="1"/>
        <v>28</v>
      </c>
      <c r="AH97" s="8">
        <v>22</v>
      </c>
    </row>
    <row r="98" spans="1:34" ht="24" customHeight="1">
      <c r="A98" s="5" t="s">
        <v>121</v>
      </c>
      <c r="B98" s="8"/>
      <c r="C98" s="8">
        <v>5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>
        <v>11</v>
      </c>
      <c r="Z98" s="8"/>
      <c r="AA98" s="8"/>
      <c r="AB98" s="8"/>
      <c r="AC98" s="8">
        <v>2</v>
      </c>
      <c r="AD98" s="8"/>
      <c r="AE98" s="8"/>
      <c r="AF98" s="8">
        <v>9</v>
      </c>
      <c r="AG98" s="8">
        <f t="shared" si="1"/>
        <v>27</v>
      </c>
      <c r="AH98" s="8">
        <v>23</v>
      </c>
    </row>
    <row r="99" spans="1:34" ht="24" customHeight="1">
      <c r="A99" s="5" t="s">
        <v>122</v>
      </c>
      <c r="B99" s="8"/>
      <c r="C99" s="8"/>
      <c r="D99" s="8"/>
      <c r="E99" s="8"/>
      <c r="F99" s="8">
        <v>7</v>
      </c>
      <c r="G99" s="8"/>
      <c r="H99" s="8">
        <v>4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 t="s">
        <v>59</v>
      </c>
      <c r="Y99" s="8">
        <v>5</v>
      </c>
      <c r="Z99" s="8"/>
      <c r="AA99" s="8">
        <v>5</v>
      </c>
      <c r="AB99" s="8"/>
      <c r="AC99" s="8"/>
      <c r="AD99" s="8">
        <v>2</v>
      </c>
      <c r="AE99" s="8"/>
      <c r="AF99" s="8"/>
      <c r="AG99" s="8">
        <f t="shared" si="1"/>
        <v>23</v>
      </c>
      <c r="AH99" s="8">
        <v>25</v>
      </c>
    </row>
    <row r="100" spans="1:34" ht="24" customHeight="1">
      <c r="A100" s="5" t="s">
        <v>123</v>
      </c>
      <c r="B100" s="8"/>
      <c r="C100" s="8"/>
      <c r="D100" s="8"/>
      <c r="E100" s="8"/>
      <c r="F100" s="8">
        <v>3</v>
      </c>
      <c r="G100" s="8"/>
      <c r="H100" s="8"/>
      <c r="I100" s="8">
        <v>9</v>
      </c>
      <c r="J100" s="8"/>
      <c r="K100" s="8"/>
      <c r="L100" s="8"/>
      <c r="M100" s="8"/>
      <c r="N100" s="8"/>
      <c r="O100" s="8"/>
      <c r="P100" s="8"/>
      <c r="Q100" s="8">
        <v>4</v>
      </c>
      <c r="R100" s="8"/>
      <c r="S100" s="8"/>
      <c r="T100" s="8"/>
      <c r="U100" s="8"/>
      <c r="V100" s="8"/>
      <c r="W100" s="8"/>
      <c r="X100" s="8"/>
      <c r="Y100" s="8"/>
      <c r="Z100" s="8"/>
      <c r="AA100" s="8">
        <v>10</v>
      </c>
      <c r="AB100" s="8"/>
      <c r="AC100" s="8"/>
      <c r="AD100" s="8"/>
      <c r="AE100" s="8"/>
      <c r="AF100" s="8"/>
      <c r="AG100" s="8">
        <f t="shared" si="1"/>
        <v>26</v>
      </c>
      <c r="AH100" s="8">
        <v>24</v>
      </c>
    </row>
    <row r="101" spans="1:34" ht="24" customHeight="1">
      <c r="A101" s="5" t="s">
        <v>124</v>
      </c>
      <c r="B101" s="8">
        <v>5</v>
      </c>
      <c r="C101" s="8"/>
      <c r="D101" s="8"/>
      <c r="E101" s="8"/>
      <c r="F101" s="8"/>
      <c r="G101" s="8"/>
      <c r="H101" s="8"/>
      <c r="I101" s="8">
        <v>6</v>
      </c>
      <c r="J101" s="8"/>
      <c r="K101" s="8"/>
      <c r="L101" s="8"/>
      <c r="M101" s="8">
        <v>14</v>
      </c>
      <c r="N101" s="8"/>
      <c r="O101" s="8"/>
      <c r="P101" s="8"/>
      <c r="Q101" s="8"/>
      <c r="R101" s="8">
        <v>3</v>
      </c>
      <c r="S101" s="8"/>
      <c r="T101" s="8"/>
      <c r="U101" s="8"/>
      <c r="V101" s="8">
        <v>4</v>
      </c>
      <c r="W101" s="8"/>
      <c r="X101" s="8"/>
      <c r="Y101" s="8"/>
      <c r="Z101" s="8">
        <v>7</v>
      </c>
      <c r="AA101" s="8"/>
      <c r="AB101" s="8"/>
      <c r="AC101" s="8"/>
      <c r="AD101" s="8"/>
      <c r="AE101" s="8"/>
      <c r="AF101" s="8"/>
      <c r="AG101" s="8">
        <f t="shared" si="1"/>
        <v>39</v>
      </c>
      <c r="AH101" s="8">
        <v>14</v>
      </c>
    </row>
    <row r="102" spans="1:34" ht="24" customHeight="1">
      <c r="A102" s="5" t="s">
        <v>125</v>
      </c>
      <c r="B102" s="8"/>
      <c r="C102" s="8"/>
      <c r="D102" s="8"/>
      <c r="E102" s="8"/>
      <c r="F102" s="8"/>
      <c r="G102" s="8"/>
      <c r="H102" s="8"/>
      <c r="I102" s="8"/>
      <c r="J102" s="8"/>
      <c r="K102" s="8">
        <v>6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>
        <f t="shared" si="1"/>
        <v>6</v>
      </c>
      <c r="AH102" s="8">
        <v>36</v>
      </c>
    </row>
    <row r="103" spans="1:34" ht="24" customHeight="1">
      <c r="A103" s="5" t="s">
        <v>126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>
        <v>3</v>
      </c>
      <c r="U103" s="8"/>
      <c r="V103" s="8"/>
      <c r="W103" s="8"/>
      <c r="X103" s="8">
        <v>6</v>
      </c>
      <c r="Y103" s="8"/>
      <c r="Z103" s="8"/>
      <c r="AA103" s="8"/>
      <c r="AB103" s="8"/>
      <c r="AC103" s="8"/>
      <c r="AD103" s="8"/>
      <c r="AE103" s="8"/>
      <c r="AF103" s="8"/>
      <c r="AG103" s="8">
        <f t="shared" si="1"/>
        <v>9</v>
      </c>
      <c r="AH103" s="8">
        <v>34</v>
      </c>
    </row>
    <row r="104" spans="1:34" ht="24" customHeight="1">
      <c r="A104" s="5" t="s">
        <v>127</v>
      </c>
      <c r="B104" s="8">
        <v>7</v>
      </c>
      <c r="C104" s="8"/>
      <c r="D104" s="8">
        <v>5</v>
      </c>
      <c r="E104" s="8"/>
      <c r="F104" s="8">
        <v>4</v>
      </c>
      <c r="G104" s="8">
        <v>15</v>
      </c>
      <c r="H104" s="8"/>
      <c r="I104" s="8"/>
      <c r="J104" s="8"/>
      <c r="K104" s="8"/>
      <c r="L104" s="8"/>
      <c r="M104" s="8"/>
      <c r="N104" s="8"/>
      <c r="O104" s="8"/>
      <c r="P104" s="8">
        <v>7</v>
      </c>
      <c r="Q104" s="8">
        <v>7</v>
      </c>
      <c r="R104" s="8"/>
      <c r="S104" s="8"/>
      <c r="T104" s="8">
        <v>6</v>
      </c>
      <c r="U104" s="8">
        <v>4</v>
      </c>
      <c r="V104" s="8"/>
      <c r="W104" s="8"/>
      <c r="X104" s="8" t="s">
        <v>58</v>
      </c>
      <c r="Y104" s="8"/>
      <c r="Z104" s="8"/>
      <c r="AA104" s="8"/>
      <c r="AB104" s="8"/>
      <c r="AC104" s="8"/>
      <c r="AD104" s="8">
        <v>8</v>
      </c>
      <c r="AE104" s="8"/>
      <c r="AF104" s="8"/>
      <c r="AG104" s="8">
        <f t="shared" si="1"/>
        <v>63</v>
      </c>
      <c r="AH104" s="8">
        <v>1</v>
      </c>
    </row>
    <row r="105" spans="1:34" ht="24" customHeight="1">
      <c r="A105" s="5" t="s">
        <v>128</v>
      </c>
      <c r="B105" s="8">
        <v>6</v>
      </c>
      <c r="C105" s="8"/>
      <c r="D105" s="8">
        <v>11</v>
      </c>
      <c r="E105" s="8"/>
      <c r="F105" s="8"/>
      <c r="G105" s="8"/>
      <c r="H105" s="8"/>
      <c r="I105" s="8"/>
      <c r="J105" s="8"/>
      <c r="K105" s="8"/>
      <c r="L105" s="8">
        <v>2</v>
      </c>
      <c r="M105" s="8"/>
      <c r="N105" s="8"/>
      <c r="O105" s="8"/>
      <c r="P105" s="8">
        <v>5</v>
      </c>
      <c r="Q105" s="8"/>
      <c r="R105" s="8">
        <v>5</v>
      </c>
      <c r="S105" s="8"/>
      <c r="T105" s="8"/>
      <c r="U105" s="8"/>
      <c r="V105" s="8">
        <v>7</v>
      </c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/>
      <c r="AG105" s="8">
        <f t="shared" si="1"/>
        <v>37</v>
      </c>
      <c r="AH105" s="8">
        <v>16</v>
      </c>
    </row>
    <row r="106" spans="1:34" ht="24" customHeight="1">
      <c r="A106" s="5" t="s">
        <v>129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>
        <v>22</v>
      </c>
      <c r="M106" s="8"/>
      <c r="N106" s="8"/>
      <c r="O106" s="8"/>
      <c r="P106" s="8"/>
      <c r="Q106" s="8"/>
      <c r="R106" s="8"/>
      <c r="S106" s="8"/>
      <c r="T106" s="8"/>
      <c r="U106" s="8"/>
      <c r="V106" s="8">
        <v>6</v>
      </c>
      <c r="W106" s="8"/>
      <c r="X106" s="8"/>
      <c r="Y106" s="8">
        <v>6</v>
      </c>
      <c r="Z106" s="8"/>
      <c r="AA106" s="8"/>
      <c r="AB106" s="8"/>
      <c r="AC106" s="8">
        <v>7</v>
      </c>
      <c r="AD106" s="8">
        <v>1</v>
      </c>
      <c r="AE106" s="8"/>
      <c r="AF106" s="8"/>
      <c r="AG106" s="8">
        <f t="shared" si="1"/>
        <v>42</v>
      </c>
      <c r="AH106" s="8">
        <v>11</v>
      </c>
    </row>
    <row r="107" spans="1:34" ht="24" customHeight="1">
      <c r="A107" s="5" t="s">
        <v>130</v>
      </c>
      <c r="B107" s="8"/>
      <c r="C107" s="8"/>
      <c r="D107" s="8"/>
      <c r="E107" s="8"/>
      <c r="F107" s="8"/>
      <c r="G107" s="8">
        <v>2</v>
      </c>
      <c r="H107" s="8">
        <v>5</v>
      </c>
      <c r="I107" s="8"/>
      <c r="J107" s="8"/>
      <c r="K107" s="8">
        <v>12</v>
      </c>
      <c r="L107" s="8"/>
      <c r="M107" s="8">
        <v>12</v>
      </c>
      <c r="N107" s="8"/>
      <c r="O107" s="8"/>
      <c r="P107" s="8">
        <v>1</v>
      </c>
      <c r="Q107" s="8"/>
      <c r="R107" s="8"/>
      <c r="S107" s="8">
        <f>4.5+1</f>
        <v>5.5</v>
      </c>
      <c r="T107" s="8"/>
      <c r="U107" s="8"/>
      <c r="V107" s="8"/>
      <c r="W107" s="8">
        <v>5.5</v>
      </c>
      <c r="X107" s="8"/>
      <c r="Y107" s="8"/>
      <c r="Z107" s="8"/>
      <c r="AA107" s="8">
        <v>3</v>
      </c>
      <c r="AB107" s="8"/>
      <c r="AC107" s="8"/>
      <c r="AD107" s="8"/>
      <c r="AE107" s="8"/>
      <c r="AF107" s="8"/>
      <c r="AG107" s="8">
        <f t="shared" si="1"/>
        <v>46</v>
      </c>
      <c r="AH107" s="8">
        <v>9</v>
      </c>
    </row>
    <row r="108" spans="1:34" ht="24" customHeight="1">
      <c r="A108" s="5" t="s">
        <v>131</v>
      </c>
      <c r="B108" s="8">
        <v>3</v>
      </c>
      <c r="C108" s="8"/>
      <c r="D108" s="8">
        <v>3</v>
      </c>
      <c r="E108" s="8"/>
      <c r="F108" s="8"/>
      <c r="G108" s="8"/>
      <c r="H108" s="8"/>
      <c r="I108" s="8">
        <v>7</v>
      </c>
      <c r="J108" s="8"/>
      <c r="K108" s="8">
        <v>10</v>
      </c>
      <c r="L108" s="8">
        <v>8</v>
      </c>
      <c r="M108" s="8"/>
      <c r="N108" s="8"/>
      <c r="O108" s="8"/>
      <c r="P108" s="8"/>
      <c r="Q108" s="8">
        <v>6</v>
      </c>
      <c r="R108" s="8"/>
      <c r="S108" s="8"/>
      <c r="T108" s="8"/>
      <c r="U108" s="8"/>
      <c r="V108" s="8">
        <v>1</v>
      </c>
      <c r="W108" s="8"/>
      <c r="X108" s="8"/>
      <c r="Y108" s="8"/>
      <c r="Z108" s="8"/>
      <c r="AA108" s="8"/>
      <c r="AB108" s="8">
        <v>5</v>
      </c>
      <c r="AC108" s="8"/>
      <c r="AD108" s="8">
        <v>9</v>
      </c>
      <c r="AE108" s="8"/>
      <c r="AF108" s="8">
        <v>1</v>
      </c>
      <c r="AG108" s="8">
        <f t="shared" si="1"/>
        <v>53</v>
      </c>
      <c r="AH108" s="8">
        <v>5</v>
      </c>
    </row>
    <row r="109" spans="1:34" ht="24" customHeight="1">
      <c r="A109" s="5" t="s">
        <v>132</v>
      </c>
      <c r="B109" s="8"/>
      <c r="C109" s="8"/>
      <c r="D109" s="8"/>
      <c r="E109" s="8"/>
      <c r="F109" s="8">
        <v>9</v>
      </c>
      <c r="G109" s="8">
        <v>7</v>
      </c>
      <c r="H109" s="8"/>
      <c r="I109" s="8"/>
      <c r="J109" s="8"/>
      <c r="K109" s="8"/>
      <c r="L109" s="8"/>
      <c r="M109" s="8"/>
      <c r="N109" s="8"/>
      <c r="O109" s="8"/>
      <c r="P109" s="8">
        <v>9</v>
      </c>
      <c r="Q109" s="8"/>
      <c r="R109" s="8"/>
      <c r="S109" s="8"/>
      <c r="T109" s="8">
        <v>9</v>
      </c>
      <c r="U109" s="8"/>
      <c r="V109" s="8"/>
      <c r="W109" s="8"/>
      <c r="X109" s="8">
        <v>3</v>
      </c>
      <c r="Y109" s="8"/>
      <c r="Z109" s="8">
        <v>4</v>
      </c>
      <c r="AA109" s="8"/>
      <c r="AB109" s="8"/>
      <c r="AC109" s="8"/>
      <c r="AD109" s="8">
        <v>11</v>
      </c>
      <c r="AE109" s="8">
        <v>3</v>
      </c>
      <c r="AF109" s="8"/>
      <c r="AG109" s="8">
        <f t="shared" si="1"/>
        <v>55</v>
      </c>
      <c r="AH109" s="8">
        <v>3</v>
      </c>
    </row>
    <row r="110" spans="1:34" ht="24" customHeight="1">
      <c r="A110" s="5" t="s">
        <v>133</v>
      </c>
      <c r="B110" s="8"/>
      <c r="C110" s="8"/>
      <c r="D110" s="8"/>
      <c r="E110" s="8"/>
      <c r="F110" s="8">
        <v>1</v>
      </c>
      <c r="G110" s="8"/>
      <c r="H110" s="8"/>
      <c r="I110" s="8">
        <v>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>
        <v>1</v>
      </c>
      <c r="Y110" s="8"/>
      <c r="Z110" s="8"/>
      <c r="AA110" s="8"/>
      <c r="AB110" s="8"/>
      <c r="AC110" s="8">
        <v>3</v>
      </c>
      <c r="AD110" s="8"/>
      <c r="AE110" s="8">
        <v>9</v>
      </c>
      <c r="AF110" s="8"/>
      <c r="AG110" s="8">
        <f t="shared" si="1"/>
        <v>15</v>
      </c>
      <c r="AH110" s="8">
        <v>29</v>
      </c>
    </row>
    <row r="111" spans="1:34" ht="24" customHeight="1">
      <c r="A111" s="5" t="s">
        <v>134</v>
      </c>
      <c r="B111" s="8">
        <v>1</v>
      </c>
      <c r="C111" s="8"/>
      <c r="D111" s="8"/>
      <c r="E111" s="8"/>
      <c r="F111" s="8"/>
      <c r="G111" s="8"/>
      <c r="H111" s="8"/>
      <c r="I111" s="8"/>
      <c r="J111" s="8">
        <v>4</v>
      </c>
      <c r="K111" s="8"/>
      <c r="L111" s="8"/>
      <c r="M111" s="8"/>
      <c r="N111" s="8"/>
      <c r="O111" s="8"/>
      <c r="P111" s="8"/>
      <c r="Q111" s="8"/>
      <c r="R111" s="8"/>
      <c r="S111" s="8">
        <v>9</v>
      </c>
      <c r="T111" s="8"/>
      <c r="U111" s="8">
        <v>7</v>
      </c>
      <c r="V111" s="8"/>
      <c r="W111" s="8"/>
      <c r="X111" s="8"/>
      <c r="Y111" s="8"/>
      <c r="Z111" s="8"/>
      <c r="AA111" s="8"/>
      <c r="AB111" s="8"/>
      <c r="AC111" s="8"/>
      <c r="AD111" s="8"/>
      <c r="AE111" s="8">
        <v>9</v>
      </c>
      <c r="AF111" s="8"/>
      <c r="AG111" s="8">
        <f t="shared" si="1"/>
        <v>30</v>
      </c>
      <c r="AH111" s="8">
        <v>20</v>
      </c>
    </row>
    <row r="112" spans="1:34" ht="24" customHeight="1">
      <c r="A112" s="5" t="s">
        <v>135</v>
      </c>
      <c r="B112" s="8">
        <v>4</v>
      </c>
      <c r="C112" s="8"/>
      <c r="D112" s="8">
        <v>6</v>
      </c>
      <c r="E112" s="8"/>
      <c r="F112" s="8">
        <v>6</v>
      </c>
      <c r="G112" s="8"/>
      <c r="H112" s="8"/>
      <c r="I112" s="8"/>
      <c r="J112" s="8"/>
      <c r="K112" s="8"/>
      <c r="L112" s="8"/>
      <c r="M112" s="8"/>
      <c r="N112" s="8"/>
      <c r="O112" s="8"/>
      <c r="P112" s="8">
        <v>3</v>
      </c>
      <c r="Q112" s="8"/>
      <c r="R112" s="8">
        <v>8</v>
      </c>
      <c r="S112" s="8"/>
      <c r="T112" s="8"/>
      <c r="U112" s="8">
        <v>1</v>
      </c>
      <c r="V112" s="8"/>
      <c r="W112" s="8"/>
      <c r="X112" s="8"/>
      <c r="Y112" s="8"/>
      <c r="Z112" s="8"/>
      <c r="AA112" s="8"/>
      <c r="AB112" s="8">
        <v>7</v>
      </c>
      <c r="AC112" s="8">
        <v>1</v>
      </c>
      <c r="AD112" s="8"/>
      <c r="AE112" s="8"/>
      <c r="AF112" s="8">
        <v>5</v>
      </c>
      <c r="AG112" s="8">
        <f t="shared" si="1"/>
        <v>41</v>
      </c>
      <c r="AH112" s="8">
        <v>13</v>
      </c>
    </row>
    <row r="113" spans="1:34" ht="24" customHeight="1">
      <c r="A113" s="5" t="s">
        <v>136</v>
      </c>
      <c r="B113" s="8"/>
      <c r="C113" s="8"/>
      <c r="D113" s="8"/>
      <c r="E113" s="8"/>
      <c r="F113" s="8"/>
      <c r="G113" s="8"/>
      <c r="H113" s="8"/>
      <c r="I113" s="8">
        <v>3</v>
      </c>
      <c r="J113" s="8">
        <v>6</v>
      </c>
      <c r="K113" s="8">
        <v>12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2.5</v>
      </c>
      <c r="X113" s="8"/>
      <c r="Y113" s="8">
        <v>9</v>
      </c>
      <c r="Z113" s="8"/>
      <c r="AA113" s="8"/>
      <c r="AB113" s="8"/>
      <c r="AC113" s="8"/>
      <c r="AD113" s="8"/>
      <c r="AE113" s="8"/>
      <c r="AF113" s="8"/>
      <c r="AG113" s="8">
        <f t="shared" si="1"/>
        <v>32.5</v>
      </c>
      <c r="AH113" s="8">
        <v>18</v>
      </c>
    </row>
    <row r="114" spans="1:34" ht="24" customHeight="1">
      <c r="A114" s="5" t="s">
        <v>137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>
        <v>2</v>
      </c>
      <c r="V114" s="8"/>
      <c r="W114" s="8"/>
      <c r="X114" s="8"/>
      <c r="Y114" s="8"/>
      <c r="Z114" s="8">
        <v>2</v>
      </c>
      <c r="AA114" s="8"/>
      <c r="AB114" s="8"/>
      <c r="AC114" s="8"/>
      <c r="AD114" s="8"/>
      <c r="AE114" s="8"/>
      <c r="AF114" s="8">
        <v>4</v>
      </c>
      <c r="AG114" s="8">
        <f t="shared" si="1"/>
        <v>8</v>
      </c>
      <c r="AH114" s="8">
        <v>35</v>
      </c>
    </row>
    <row r="115" spans="1:34" ht="24" customHeight="1">
      <c r="A115" s="5" t="s">
        <v>138</v>
      </c>
      <c r="B115" s="8"/>
      <c r="C115" s="8"/>
      <c r="D115" s="8"/>
      <c r="E115" s="8"/>
      <c r="F115" s="8"/>
      <c r="G115" s="8"/>
      <c r="H115" s="8"/>
      <c r="I115" s="8">
        <v>2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>
        <v>7</v>
      </c>
      <c r="AB115" s="8"/>
      <c r="AC115" s="8"/>
      <c r="AD115" s="8"/>
      <c r="AE115" s="8">
        <v>6</v>
      </c>
      <c r="AF115" s="8"/>
      <c r="AG115" s="8">
        <f t="shared" si="1"/>
        <v>15</v>
      </c>
      <c r="AH115" s="8">
        <v>29</v>
      </c>
    </row>
    <row r="116" spans="1:34" ht="24" customHeight="1">
      <c r="A116" s="5" t="s">
        <v>139</v>
      </c>
      <c r="B116" s="8"/>
      <c r="C116" s="8"/>
      <c r="D116" s="8"/>
      <c r="E116" s="8"/>
      <c r="F116" s="8"/>
      <c r="G116" s="8"/>
      <c r="H116" s="8"/>
      <c r="I116" s="8"/>
      <c r="J116" s="8"/>
      <c r="K116" s="8">
        <v>18</v>
      </c>
      <c r="L116" s="8"/>
      <c r="M116" s="8">
        <v>8</v>
      </c>
      <c r="N116" s="8"/>
      <c r="O116" s="8"/>
      <c r="P116" s="8"/>
      <c r="Q116" s="8"/>
      <c r="R116" s="8"/>
      <c r="S116" s="8"/>
      <c r="T116" s="8">
        <v>7</v>
      </c>
      <c r="U116" s="8"/>
      <c r="V116" s="8"/>
      <c r="W116" s="8">
        <v>9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>
        <f t="shared" si="1"/>
        <v>42</v>
      </c>
      <c r="AH116" s="8">
        <v>12</v>
      </c>
    </row>
    <row r="117" spans="1:34" ht="24" customHeight="1">
      <c r="A117" s="5" t="s">
        <v>140</v>
      </c>
      <c r="B117" s="8"/>
      <c r="C117" s="8">
        <f>3+2</f>
        <v>5</v>
      </c>
      <c r="D117" s="8"/>
      <c r="E117" s="8">
        <v>6</v>
      </c>
      <c r="F117" s="8"/>
      <c r="G117" s="8"/>
      <c r="H117" s="8"/>
      <c r="I117" s="8">
        <v>5</v>
      </c>
      <c r="J117" s="8"/>
      <c r="K117" s="8">
        <v>4</v>
      </c>
      <c r="L117" s="8"/>
      <c r="M117" s="8">
        <v>4</v>
      </c>
      <c r="N117" s="8"/>
      <c r="O117" s="8"/>
      <c r="P117" s="8"/>
      <c r="Q117" s="8">
        <v>9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>
        <f t="shared" si="1"/>
        <v>33</v>
      </c>
      <c r="AH117" s="8">
        <v>17</v>
      </c>
    </row>
    <row r="118" spans="1:34" ht="24" customHeight="1">
      <c r="A118" s="5" t="s">
        <v>141</v>
      </c>
      <c r="B118" s="8"/>
      <c r="C118" s="8"/>
      <c r="D118" s="8"/>
      <c r="E118" s="8">
        <v>4</v>
      </c>
      <c r="F118" s="8"/>
      <c r="G118" s="8"/>
      <c r="H118" s="8"/>
      <c r="I118" s="8"/>
      <c r="J118" s="8"/>
      <c r="K118" s="8"/>
      <c r="L118" s="8">
        <v>6</v>
      </c>
      <c r="M118" s="8">
        <v>2</v>
      </c>
      <c r="N118" s="8"/>
      <c r="O118" s="8"/>
      <c r="P118" s="8"/>
      <c r="Q118" s="8"/>
      <c r="R118" s="8"/>
      <c r="S118" s="8"/>
      <c r="T118" s="8">
        <v>2</v>
      </c>
      <c r="U118" s="8"/>
      <c r="V118" s="8">
        <v>5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>
        <f t="shared" si="1"/>
        <v>19</v>
      </c>
      <c r="AH118" s="8">
        <v>27</v>
      </c>
    </row>
    <row r="119" spans="1:34" ht="24" customHeight="1">
      <c r="A119" s="5" t="s">
        <v>142</v>
      </c>
      <c r="B119" s="8"/>
      <c r="C119" s="8"/>
      <c r="D119" s="8"/>
      <c r="E119" s="8"/>
      <c r="F119" s="8"/>
      <c r="G119" s="8">
        <v>5</v>
      </c>
      <c r="H119" s="8"/>
      <c r="I119" s="8"/>
      <c r="J119" s="8"/>
      <c r="K119" s="8">
        <v>8</v>
      </c>
      <c r="L119" s="8"/>
      <c r="M119" s="8">
        <v>10</v>
      </c>
      <c r="N119" s="8"/>
      <c r="O119" s="8"/>
      <c r="P119" s="8"/>
      <c r="Q119" s="8"/>
      <c r="R119" s="8"/>
      <c r="S119" s="8"/>
      <c r="T119" s="8"/>
      <c r="U119" s="8"/>
      <c r="V119" s="8">
        <v>3</v>
      </c>
      <c r="W119" s="8">
        <v>4</v>
      </c>
      <c r="X119" s="8"/>
      <c r="Y119" s="8"/>
      <c r="Z119" s="8">
        <v>3</v>
      </c>
      <c r="AA119" s="8"/>
      <c r="AB119" s="8"/>
      <c r="AC119" s="8">
        <v>5</v>
      </c>
      <c r="AD119" s="8"/>
      <c r="AE119" s="8"/>
      <c r="AF119" s="8"/>
      <c r="AG119" s="8">
        <f t="shared" si="1"/>
        <v>38</v>
      </c>
      <c r="AH119" s="8">
        <v>15</v>
      </c>
    </row>
    <row r="120" spans="1:34" ht="24" customHeight="1">
      <c r="A120" s="5" t="s">
        <v>143</v>
      </c>
      <c r="B120" s="8"/>
      <c r="C120" s="8">
        <v>7</v>
      </c>
      <c r="D120" s="8"/>
      <c r="E120" s="8">
        <v>7</v>
      </c>
      <c r="F120" s="8"/>
      <c r="G120" s="8"/>
      <c r="H120" s="8">
        <v>2</v>
      </c>
      <c r="I120" s="8"/>
      <c r="J120" s="8"/>
      <c r="K120" s="8"/>
      <c r="L120" s="8"/>
      <c r="M120" s="8"/>
      <c r="N120" s="8"/>
      <c r="O120" s="8"/>
      <c r="P120" s="8"/>
      <c r="Q120" s="8">
        <v>2</v>
      </c>
      <c r="R120" s="8"/>
      <c r="S120" s="8">
        <v>7</v>
      </c>
      <c r="T120" s="8"/>
      <c r="U120" s="8">
        <v>7</v>
      </c>
      <c r="V120" s="8"/>
      <c r="W120" s="8"/>
      <c r="X120" s="8"/>
      <c r="Y120" s="8"/>
      <c r="Z120" s="8">
        <v>9</v>
      </c>
      <c r="AA120" s="8"/>
      <c r="AB120" s="8">
        <v>3</v>
      </c>
      <c r="AC120" s="8"/>
      <c r="AD120" s="8"/>
      <c r="AE120" s="8"/>
      <c r="AF120" s="8"/>
      <c r="AG120" s="8">
        <f t="shared" si="1"/>
        <v>44</v>
      </c>
      <c r="AH120" s="8">
        <v>10</v>
      </c>
    </row>
    <row r="121" spans="1:34" ht="24" customHeight="1">
      <c r="A121" s="5" t="s">
        <v>144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>
        <v>6</v>
      </c>
      <c r="AG121" s="12">
        <f t="shared" si="1"/>
        <v>6</v>
      </c>
      <c r="AH121" s="12">
        <v>37</v>
      </c>
    </row>
  </sheetData>
  <mergeCells count="18">
    <mergeCell ref="AG2:AG3"/>
    <mergeCell ref="AH2:AH3"/>
    <mergeCell ref="A1:AH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</mergeCells>
  <phoneticPr fontId="9" type="noConversion"/>
  <conditionalFormatting sqref="A2:AH121">
    <cfRule type="expression" dxfId="1" priority="1">
      <formula>MOD(COLUMN()+1,2)</formula>
    </cfRule>
    <cfRule type="expression" dxfId="0" priority="2">
      <formula>MOD(ROW()+1,2)</formula>
    </cfRule>
  </conditionalFormatting>
  <pageMargins left="0" right="0" top="0" bottom="0" header="0.196527777777778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校运会总分表</vt:lpstr>
      <vt:lpstr>校运会总分表!Print_Titles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2006-09-13T11:21:00Z</dcterms:created>
  <dcterms:modified xsi:type="dcterms:W3CDTF">2021-10-15T11:21:49Z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4B403C6B213748E2AB489F5FBB720CC6</vt:lpwstr>
  </property>
</Properties>
</file>